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UTH2010\FORMATOS RETyS\ACTUALIZACION 2017\FORMATOS UMAR final mayo 2017\XXX DSE 4to. Trimestre 2016\"/>
    </mc:Choice>
  </mc:AlternateContent>
  <bookViews>
    <workbookView xWindow="0" yWindow="0" windowWidth="25200" windowHeight="11085"/>
  </bookViews>
  <sheets>
    <sheet name="1A. 2A. Y 3A. ETAPA P ANGEL" sheetId="2" r:id="rId1"/>
    <sheet name="1A. 2A. Y 3A. ETAPA P ESC" sheetId="3" r:id="rId2"/>
    <sheet name="1A. 2A. Y 3A. ETAPA HUATULCO" sheetId="1" r:id="rId3"/>
  </sheets>
  <definedNames>
    <definedName name="_xlnm.Print_Area" localSheetId="2">'1A. 2A. Y 3A. ETAPA HUATULCO'!$B$1:$O$43</definedName>
    <definedName name="_xlnm.Print_Area" localSheetId="0">'1A. 2A. Y 3A. ETAPA P ANGEL'!$B$1:$O$43</definedName>
    <definedName name="_xlnm.Print_Area" localSheetId="1">'1A. 2A. Y 3A. ETAPA P ESC'!$B$1:$O$43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3" l="1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M22" i="3"/>
  <c r="O22" i="3" s="1"/>
  <c r="K22" i="3"/>
  <c r="J22" i="3"/>
  <c r="H22" i="3"/>
  <c r="G22" i="3"/>
  <c r="L22" i="3" s="1"/>
  <c r="O21" i="3"/>
  <c r="M21" i="3"/>
  <c r="L21" i="3"/>
  <c r="F21" i="3"/>
  <c r="I21" i="3" s="1"/>
  <c r="M20" i="3"/>
  <c r="O20" i="3" s="1"/>
  <c r="L20" i="3"/>
  <c r="I20" i="3"/>
  <c r="F20" i="3"/>
  <c r="M19" i="3"/>
  <c r="O19" i="3" s="1"/>
  <c r="L19" i="3"/>
  <c r="F19" i="3"/>
  <c r="I19" i="3" s="1"/>
  <c r="M18" i="3"/>
  <c r="O18" i="3" s="1"/>
  <c r="L18" i="3"/>
  <c r="F18" i="3"/>
  <c r="I18" i="3" s="1"/>
  <c r="O17" i="3"/>
  <c r="M17" i="3"/>
  <c r="L17" i="3"/>
  <c r="F17" i="3"/>
  <c r="F22" i="3" s="1"/>
  <c r="I17" i="3" l="1"/>
  <c r="I22" i="3" s="1"/>
  <c r="O37" i="2" l="1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K23" i="2"/>
  <c r="J23" i="2"/>
  <c r="H23" i="2"/>
  <c r="M23" i="2" s="1"/>
  <c r="O23" i="2" s="1"/>
  <c r="G23" i="2"/>
  <c r="L23" i="2" s="1"/>
  <c r="M22" i="2"/>
  <c r="O22" i="2" s="1"/>
  <c r="L22" i="2"/>
  <c r="F22" i="2"/>
  <c r="I22" i="2" s="1"/>
  <c r="M21" i="2"/>
  <c r="O21" i="2" s="1"/>
  <c r="L21" i="2"/>
  <c r="F21" i="2"/>
  <c r="I21" i="2" s="1"/>
  <c r="O20" i="2"/>
  <c r="M20" i="2"/>
  <c r="L20" i="2"/>
  <c r="F20" i="2"/>
  <c r="I20" i="2" s="1"/>
  <c r="M19" i="2"/>
  <c r="O19" i="2" s="1"/>
  <c r="L19" i="2"/>
  <c r="I19" i="2"/>
  <c r="F19" i="2"/>
  <c r="M18" i="2"/>
  <c r="O18" i="2" s="1"/>
  <c r="L18" i="2"/>
  <c r="F18" i="2"/>
  <c r="I18" i="2" s="1"/>
  <c r="M17" i="2"/>
  <c r="O17" i="2" s="1"/>
  <c r="L17" i="2"/>
  <c r="F17" i="2"/>
  <c r="F23" i="2" s="1"/>
  <c r="I17" i="2" l="1"/>
  <c r="I23" i="2" s="1"/>
  <c r="O23" i="1" l="1"/>
  <c r="C22" i="1"/>
  <c r="F22" i="1" s="1"/>
  <c r="I22" i="1" s="1"/>
  <c r="D22" i="1"/>
  <c r="E22" i="1"/>
  <c r="G22" i="1"/>
  <c r="H22" i="1"/>
  <c r="J22" i="1"/>
  <c r="K22" i="1"/>
  <c r="L22" i="1"/>
  <c r="M22" i="1"/>
  <c r="O22" i="1" s="1"/>
  <c r="O18" i="1"/>
  <c r="O19" i="1"/>
  <c r="O20" i="1"/>
  <c r="O21" i="1"/>
  <c r="O17" i="1"/>
  <c r="M18" i="1"/>
  <c r="M19" i="1"/>
  <c r="M20" i="1"/>
  <c r="M21" i="1"/>
  <c r="M17" i="1"/>
  <c r="L18" i="1"/>
  <c r="L19" i="1"/>
  <c r="L20" i="1"/>
  <c r="L21" i="1"/>
  <c r="L17" i="1"/>
  <c r="I18" i="1"/>
  <c r="I19" i="1"/>
  <c r="I20" i="1"/>
  <c r="I21" i="1"/>
  <c r="I17" i="1"/>
  <c r="F18" i="1"/>
  <c r="F19" i="1"/>
  <c r="F20" i="1"/>
  <c r="F21" i="1"/>
  <c r="F17" i="1"/>
  <c r="O37" i="1" l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</calcChain>
</file>

<file path=xl/sharedStrings.xml><?xml version="1.0" encoding="utf-8"?>
<sst xmlns="http://schemas.openxmlformats.org/spreadsheetml/2006/main" count="112" uniqueCount="41">
  <si>
    <t>COEPES-RAIES-01/2016</t>
  </si>
  <si>
    <t xml:space="preserve">Institución: UNIVERSIDAD DEL MAR  (CAMPUS HUATULCO) </t>
  </si>
  <si>
    <t xml:space="preserve">Estimado (a) enlace sírvase validar los datos que hemos recibido en el proceso de admisión 2016-2017, haciendo las aclaraciones correspondientes en este formato, que deberá sellar y firmar y enviar nuevamente a estadistica.coepesoaxaca@gmail.com </t>
  </si>
  <si>
    <t>CARRERAS</t>
  </si>
  <si>
    <t>1a ETAPA</t>
  </si>
  <si>
    <t>2a ETAPA</t>
  </si>
  <si>
    <t>3a ETAPA</t>
  </si>
  <si>
    <t>TOTAL</t>
  </si>
  <si>
    <t>LUGARES NO OCUPADOS</t>
  </si>
  <si>
    <t>LUG. OFR.</t>
  </si>
  <si>
    <t>SOLIC.</t>
  </si>
  <si>
    <t>ADMIT.</t>
  </si>
  <si>
    <t>LICENCIATURA ACTUARÍA</t>
  </si>
  <si>
    <t>LICENCIATURA EN ADMINISTRACIÓN TURÍSTICA</t>
  </si>
  <si>
    <t>LICENCIATURA EN CIENCIAS DE LA COMUNICACIÓN</t>
  </si>
  <si>
    <t>LICENCIATURA EN ECONOMÍA</t>
  </si>
  <si>
    <t>LICENCIATURA EN RELACIONES INTERNACIONALES</t>
  </si>
  <si>
    <t>Total general</t>
  </si>
  <si>
    <t>Responsable de la información:</t>
  </si>
  <si>
    <t>SELLO Y FIRMA</t>
  </si>
  <si>
    <t xml:space="preserve">Nombre: </t>
  </si>
  <si>
    <t>Teléfono:</t>
  </si>
  <si>
    <t>E-mail:</t>
  </si>
  <si>
    <t>Favor de anotar los datos de la persona responsabe directamente del reporte para efectuar el seguimiento</t>
  </si>
  <si>
    <t>de los reportes posteriores.</t>
  </si>
  <si>
    <t>JEFA DEL DEPARTAMENTO DE SERVICIOS ESCOLARES</t>
  </si>
  <si>
    <t>01958-5843092 EXT. 118 Y 129</t>
  </si>
  <si>
    <t>s_escolares@angel.umar.mx</t>
  </si>
  <si>
    <t xml:space="preserve">Institución: UNIVERSIDAD DEL MAR  (CAMPUS PUERTO ÁNGEL) </t>
  </si>
  <si>
    <t>INGENIERÍA AMBIENTAL</t>
  </si>
  <si>
    <t>INGENIERÍA EN ACUICULTURA</t>
  </si>
  <si>
    <t>INGENIERÍA EN PESCA</t>
  </si>
  <si>
    <t>LICENCIATURA EN BIOLOGÍA MARINA</t>
  </si>
  <si>
    <t>LICENCIATURA EN CIENCIAS MARÍTIMAS</t>
  </si>
  <si>
    <t>LICENCIATURA EN OCEANOLOGÍA</t>
  </si>
  <si>
    <r>
      <t>Institución: UNIVERSIDAD DEL MAR  (</t>
    </r>
    <r>
      <rPr>
        <b/>
        <sz val="11"/>
        <color theme="1"/>
        <rFont val="Calibri"/>
        <family val="2"/>
        <scheme val="minor"/>
      </rPr>
      <t>CAMPUS PUERTO ESCONDIDO</t>
    </r>
    <r>
      <rPr>
        <sz val="11"/>
        <color theme="1"/>
        <rFont val="Calibri"/>
        <family val="2"/>
        <scheme val="minor"/>
      </rPr>
      <t>)</t>
    </r>
  </si>
  <si>
    <t>INGENIERÍA FORESTAL</t>
  </si>
  <si>
    <t>LICENCIATURA EN BIOLOGÍA</t>
  </si>
  <si>
    <t>LICENCIATURA EN ENFERMERÍA</t>
  </si>
  <si>
    <t>LICENCIATURA EN INFORMÁTICA</t>
  </si>
  <si>
    <t>LICENCIATURA EN ZOOTECNIA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</si>
</sst>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10"/>
      <name val="Arial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0" borderId="9" xfId="0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left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2" borderId="0" xfId="0" applyFill="1" applyBorder="1"/>
    <xf numFmtId="0" fontId="7" fillId="0" borderId="0" xfId="0" applyFont="1" applyFill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2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1</xdr:col>
      <xdr:colOff>704850</xdr:colOff>
      <xdr:row>6</xdr:row>
      <xdr:rowOff>0</xdr:rowOff>
    </xdr:to>
    <xdr:pic>
      <xdr:nvPicPr>
        <xdr:cNvPr id="2" name="0 Imagen" descr="Escudo_oaxaca_verdos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6477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1323975</xdr:colOff>
      <xdr:row>0</xdr:row>
      <xdr:rowOff>161925</xdr:rowOff>
    </xdr:from>
    <xdr:to>
      <xdr:col>12</xdr:col>
      <xdr:colOff>9525</xdr:colOff>
      <xdr:row>5</xdr:row>
      <xdr:rowOff>9525</xdr:rowOff>
    </xdr:to>
    <xdr:sp macro="" textlink="">
      <xdr:nvSpPr>
        <xdr:cNvPr id="3" name="CuadroTexto 2"/>
        <xdr:cNvSpPr txBox="1"/>
      </xdr:nvSpPr>
      <xdr:spPr>
        <a:xfrm>
          <a:off x="1381125" y="161925"/>
          <a:ext cx="764857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Comisión Estatal para la Planeación de la Educación Superior en el Estado de Oaxaca</a:t>
          </a:r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Sistema Coordinado de Admisiones a Primer Ingreso de la Educación Superior 2016</a:t>
          </a:r>
          <a:r>
            <a:rPr lang="es-MX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Reporte de alumnos admitidos de nuevo ingreso dentro de la tercera etapa del SCAPIES</a:t>
          </a:r>
          <a:r>
            <a:rPr lang="es-MX"/>
            <a:t> </a:t>
          </a:r>
          <a:endParaRPr lang="es-MX" sz="1100"/>
        </a:p>
      </xdr:txBody>
    </xdr:sp>
    <xdr:clientData/>
  </xdr:twoCellAnchor>
  <xdr:twoCellAnchor editAs="oneCell">
    <xdr:from>
      <xdr:col>13</xdr:col>
      <xdr:colOff>28576</xdr:colOff>
      <xdr:row>0</xdr:row>
      <xdr:rowOff>0</xdr:rowOff>
    </xdr:from>
    <xdr:to>
      <xdr:col>15</xdr:col>
      <xdr:colOff>38101</xdr:colOff>
      <xdr:row>5</xdr:row>
      <xdr:rowOff>173278</xdr:rowOff>
    </xdr:to>
    <xdr:pic>
      <xdr:nvPicPr>
        <xdr:cNvPr id="4" name="Imagen 3" descr="Descripción: COLOR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1" y="0"/>
          <a:ext cx="1200150" cy="112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1</xdr:col>
      <xdr:colOff>704850</xdr:colOff>
      <xdr:row>6</xdr:row>
      <xdr:rowOff>0</xdr:rowOff>
    </xdr:to>
    <xdr:pic>
      <xdr:nvPicPr>
        <xdr:cNvPr id="2" name="0 Imagen" descr="Escudo_oaxaca_verdos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6477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1323975</xdr:colOff>
      <xdr:row>0</xdr:row>
      <xdr:rowOff>161925</xdr:rowOff>
    </xdr:from>
    <xdr:to>
      <xdr:col>12</xdr:col>
      <xdr:colOff>9525</xdr:colOff>
      <xdr:row>5</xdr:row>
      <xdr:rowOff>9525</xdr:rowOff>
    </xdr:to>
    <xdr:sp macro="" textlink="">
      <xdr:nvSpPr>
        <xdr:cNvPr id="3" name="CuadroTexto 2"/>
        <xdr:cNvSpPr txBox="1"/>
      </xdr:nvSpPr>
      <xdr:spPr>
        <a:xfrm>
          <a:off x="1381125" y="161925"/>
          <a:ext cx="764857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Comisión Estatal para la Planeación de la Educación Superior en el Estado de Oaxaca</a:t>
          </a:r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Sistema Coordinado de Admisiones a Primer Ingreso de la Educación Superior 2016</a:t>
          </a:r>
          <a:r>
            <a:rPr lang="es-MX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Reporte de alumnos admitidos de nuevo ingreso dentro de la tercera etapa del SCAPIES</a:t>
          </a:r>
          <a:r>
            <a:rPr lang="es-MX"/>
            <a:t> </a:t>
          </a:r>
          <a:endParaRPr lang="es-MX" sz="1100"/>
        </a:p>
      </xdr:txBody>
    </xdr:sp>
    <xdr:clientData/>
  </xdr:twoCellAnchor>
  <xdr:twoCellAnchor editAs="oneCell">
    <xdr:from>
      <xdr:col>13</xdr:col>
      <xdr:colOff>28576</xdr:colOff>
      <xdr:row>0</xdr:row>
      <xdr:rowOff>0</xdr:rowOff>
    </xdr:from>
    <xdr:to>
      <xdr:col>14</xdr:col>
      <xdr:colOff>619125</xdr:colOff>
      <xdr:row>5</xdr:row>
      <xdr:rowOff>83930</xdr:rowOff>
    </xdr:to>
    <xdr:pic>
      <xdr:nvPicPr>
        <xdr:cNvPr id="4" name="Imagen 3" descr="Descripción: COLOR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1" y="0"/>
          <a:ext cx="1104899" cy="103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1</xdr:col>
      <xdr:colOff>704850</xdr:colOff>
      <xdr:row>6</xdr:row>
      <xdr:rowOff>0</xdr:rowOff>
    </xdr:to>
    <xdr:pic>
      <xdr:nvPicPr>
        <xdr:cNvPr id="2" name="0 Imagen" descr="Escudo_oaxaca_verdos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6477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1323975</xdr:colOff>
      <xdr:row>0</xdr:row>
      <xdr:rowOff>161925</xdr:rowOff>
    </xdr:from>
    <xdr:to>
      <xdr:col>12</xdr:col>
      <xdr:colOff>9525</xdr:colOff>
      <xdr:row>5</xdr:row>
      <xdr:rowOff>9525</xdr:rowOff>
    </xdr:to>
    <xdr:sp macro="" textlink="">
      <xdr:nvSpPr>
        <xdr:cNvPr id="3" name="CuadroTexto 2"/>
        <xdr:cNvSpPr txBox="1"/>
      </xdr:nvSpPr>
      <xdr:spPr>
        <a:xfrm>
          <a:off x="1381125" y="161925"/>
          <a:ext cx="764857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Comisión Estatal para la Planeación de la Educación Superior en el Estado de Oaxaca</a:t>
          </a:r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Sistema Coordinado de Admisiones a Primer Ingreso de la Educación Superior 2016</a:t>
          </a:r>
          <a:r>
            <a:rPr lang="es-MX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Reporte de alumnos admitidos de nuevo ingreso dentro de la tercera etapa del SCAPIES</a:t>
          </a:r>
          <a:r>
            <a:rPr lang="es-MX"/>
            <a:t> </a:t>
          </a:r>
          <a:endParaRPr lang="es-MX" sz="1100"/>
        </a:p>
      </xdr:txBody>
    </xdr:sp>
    <xdr:clientData/>
  </xdr:twoCellAnchor>
  <xdr:twoCellAnchor editAs="oneCell">
    <xdr:from>
      <xdr:col>12</xdr:col>
      <xdr:colOff>409576</xdr:colOff>
      <xdr:row>0</xdr:row>
      <xdr:rowOff>15875</xdr:rowOff>
    </xdr:from>
    <xdr:to>
      <xdr:col>14</xdr:col>
      <xdr:colOff>593726</xdr:colOff>
      <xdr:row>5</xdr:row>
      <xdr:rowOff>189153</xdr:rowOff>
    </xdr:to>
    <xdr:pic>
      <xdr:nvPicPr>
        <xdr:cNvPr id="4" name="Imagen 3" descr="Descripción: COLOR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8951" y="15875"/>
          <a:ext cx="1200150" cy="112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_escolares@angel.umar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_escolares@angel.umar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_escolares@angel.um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5"/>
  <sheetViews>
    <sheetView tabSelected="1" view="pageBreakPreview" zoomScale="60" zoomScaleNormal="100" workbookViewId="0">
      <selection activeCell="C40" sqref="C40:I40"/>
    </sheetView>
  </sheetViews>
  <sheetFormatPr baseColWidth="10" defaultRowHeight="15" x14ac:dyDescent="0.25"/>
  <cols>
    <col min="1" max="1" width="0.85546875" customWidth="1"/>
    <col min="2" max="2" width="57.28515625" customWidth="1"/>
    <col min="3" max="14" width="7.7109375" customWidth="1"/>
    <col min="15" max="15" width="10.140625" customWidth="1"/>
    <col min="16" max="16" width="0.85546875" customWidth="1"/>
  </cols>
  <sheetData>
    <row r="1" spans="2:19" x14ac:dyDescent="0.25">
      <c r="C1" s="1"/>
      <c r="D1" s="1"/>
      <c r="E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9" x14ac:dyDescent="0.25">
      <c r="C2" s="1"/>
      <c r="D2" s="1"/>
      <c r="E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9" x14ac:dyDescent="0.25">
      <c r="C3" s="1"/>
      <c r="D3" s="1"/>
      <c r="E3" s="1"/>
      <c r="F3" s="1"/>
    </row>
    <row r="4" spans="2:19" x14ac:dyDescent="0.25">
      <c r="B4" s="2"/>
      <c r="C4" s="1"/>
      <c r="D4" s="1"/>
      <c r="E4" s="1"/>
      <c r="F4" s="1"/>
    </row>
    <row r="5" spans="2:19" x14ac:dyDescent="0.25">
      <c r="C5" s="1"/>
      <c r="D5" s="1"/>
      <c r="E5" s="1"/>
      <c r="F5" s="1"/>
    </row>
    <row r="6" spans="2:19" x14ac:dyDescent="0.25">
      <c r="N6" s="69" t="s">
        <v>0</v>
      </c>
    </row>
    <row r="7" spans="2:19" ht="15.75" thickBot="1" x14ac:dyDescent="0.3"/>
    <row r="8" spans="2:19" ht="15" customHeight="1" x14ac:dyDescent="0.25">
      <c r="B8" s="87" t="s">
        <v>28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  <c r="P8" s="3"/>
      <c r="Q8" s="3"/>
      <c r="R8" s="3"/>
      <c r="S8" s="3"/>
    </row>
    <row r="9" spans="2:19" x14ac:dyDescent="0.25">
      <c r="B9" s="9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2"/>
      <c r="P9" s="3"/>
      <c r="Q9" s="3"/>
      <c r="R9" s="3"/>
      <c r="S9" s="3"/>
    </row>
    <row r="10" spans="2:19" ht="15.75" thickBot="1" x14ac:dyDescent="0.3">
      <c r="B10" s="9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2"/>
      <c r="P10" s="3"/>
      <c r="Q10" s="3"/>
      <c r="R10" s="3"/>
      <c r="S10" s="3"/>
    </row>
    <row r="11" spans="2:19" x14ac:dyDescent="0.25">
      <c r="B11" s="87" t="s">
        <v>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  <c r="P11" s="3"/>
      <c r="Q11" s="3"/>
      <c r="R11" s="3"/>
      <c r="S11" s="3"/>
    </row>
    <row r="12" spans="2:19" x14ac:dyDescent="0.25">
      <c r="B12" s="9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  <c r="P12" s="3"/>
      <c r="Q12" s="3"/>
      <c r="R12" s="3"/>
      <c r="S12" s="3"/>
    </row>
    <row r="13" spans="2:19" ht="15.75" thickBot="1" x14ac:dyDescent="0.3"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3"/>
      <c r="P13" s="3"/>
      <c r="Q13" s="3"/>
      <c r="R13" s="3"/>
      <c r="S13" s="3"/>
    </row>
    <row r="14" spans="2:19" ht="15.75" thickBot="1" x14ac:dyDescent="0.3">
      <c r="C14" s="94"/>
      <c r="D14" s="94"/>
      <c r="E14" s="94"/>
      <c r="F14" s="94"/>
      <c r="G14" s="94"/>
      <c r="H14" s="94"/>
      <c r="I14" s="94"/>
      <c r="J14" s="53"/>
      <c r="K14" s="53"/>
      <c r="L14" s="53"/>
      <c r="M14" s="53"/>
      <c r="N14" s="5"/>
      <c r="O14" s="6"/>
    </row>
    <row r="15" spans="2:19" ht="37.5" customHeight="1" thickBot="1" x14ac:dyDescent="0.3">
      <c r="B15" s="7" t="s">
        <v>3</v>
      </c>
      <c r="C15" s="95" t="s">
        <v>4</v>
      </c>
      <c r="D15" s="96"/>
      <c r="E15" s="97"/>
      <c r="F15" s="95" t="s">
        <v>5</v>
      </c>
      <c r="G15" s="96"/>
      <c r="H15" s="97"/>
      <c r="I15" s="95" t="s">
        <v>6</v>
      </c>
      <c r="J15" s="96"/>
      <c r="K15" s="97"/>
      <c r="L15" s="95" t="s">
        <v>7</v>
      </c>
      <c r="M15" s="96"/>
      <c r="N15" s="97"/>
      <c r="O15" s="98" t="s">
        <v>8</v>
      </c>
    </row>
    <row r="16" spans="2:19" ht="37.5" customHeight="1" thickBot="1" x14ac:dyDescent="0.3">
      <c r="B16" s="7"/>
      <c r="C16" s="8" t="s">
        <v>9</v>
      </c>
      <c r="D16" s="9" t="s">
        <v>10</v>
      </c>
      <c r="E16" s="10" t="s">
        <v>11</v>
      </c>
      <c r="F16" s="8" t="s">
        <v>9</v>
      </c>
      <c r="G16" s="9" t="s">
        <v>10</v>
      </c>
      <c r="H16" s="10" t="s">
        <v>11</v>
      </c>
      <c r="I16" s="8" t="s">
        <v>9</v>
      </c>
      <c r="J16" s="9" t="s">
        <v>10</v>
      </c>
      <c r="K16" s="10" t="s">
        <v>11</v>
      </c>
      <c r="L16" s="8" t="s">
        <v>10</v>
      </c>
      <c r="M16" s="9" t="s">
        <v>11</v>
      </c>
      <c r="N16" s="10" t="s">
        <v>9</v>
      </c>
      <c r="O16" s="99"/>
    </row>
    <row r="17" spans="2:15" x14ac:dyDescent="0.25">
      <c r="B17" s="11" t="s">
        <v>29</v>
      </c>
      <c r="C17" s="12">
        <v>50</v>
      </c>
      <c r="D17" s="13">
        <v>12</v>
      </c>
      <c r="E17" s="14">
        <v>7</v>
      </c>
      <c r="F17" s="15">
        <f>C17-E17</f>
        <v>43</v>
      </c>
      <c r="G17" s="16">
        <v>16</v>
      </c>
      <c r="H17" s="17">
        <v>8</v>
      </c>
      <c r="I17" s="15">
        <f>F17-H17</f>
        <v>35</v>
      </c>
      <c r="J17" s="18">
        <v>1</v>
      </c>
      <c r="K17" s="19">
        <v>1</v>
      </c>
      <c r="L17" s="15">
        <f>D17+G17+J17</f>
        <v>29</v>
      </c>
      <c r="M17" s="18">
        <f>E17+H17+K17</f>
        <v>16</v>
      </c>
      <c r="N17" s="20">
        <v>50</v>
      </c>
      <c r="O17" s="55">
        <f>C17-M17</f>
        <v>34</v>
      </c>
    </row>
    <row r="18" spans="2:15" x14ac:dyDescent="0.25">
      <c r="B18" s="22" t="s">
        <v>30</v>
      </c>
      <c r="C18" s="23">
        <v>50</v>
      </c>
      <c r="D18" s="24">
        <v>5</v>
      </c>
      <c r="E18" s="25">
        <v>4</v>
      </c>
      <c r="F18" s="15">
        <f t="shared" ref="F18:F22" si="0">C18-E18</f>
        <v>46</v>
      </c>
      <c r="G18" s="27">
        <v>3</v>
      </c>
      <c r="H18" s="28">
        <v>1</v>
      </c>
      <c r="I18" s="15">
        <f t="shared" ref="I18:I22" si="1">F18-H18</f>
        <v>45</v>
      </c>
      <c r="J18" s="29">
        <v>1</v>
      </c>
      <c r="K18" s="30">
        <v>1</v>
      </c>
      <c r="L18" s="15">
        <f t="shared" ref="L18:M23" si="2">D18+G18+J18</f>
        <v>9</v>
      </c>
      <c r="M18" s="18">
        <f t="shared" si="2"/>
        <v>6</v>
      </c>
      <c r="N18" s="31">
        <v>50</v>
      </c>
      <c r="O18" s="55">
        <f t="shared" ref="O18:O23" si="3">C18-M18</f>
        <v>44</v>
      </c>
    </row>
    <row r="19" spans="2:15" x14ac:dyDescent="0.25">
      <c r="B19" s="22" t="s">
        <v>31</v>
      </c>
      <c r="C19" s="23">
        <v>50</v>
      </c>
      <c r="D19" s="24">
        <v>0</v>
      </c>
      <c r="E19" s="25">
        <v>0</v>
      </c>
      <c r="F19" s="15">
        <f t="shared" si="0"/>
        <v>50</v>
      </c>
      <c r="G19" s="27">
        <v>0</v>
      </c>
      <c r="H19" s="28">
        <v>0</v>
      </c>
      <c r="I19" s="15">
        <f t="shared" si="1"/>
        <v>50</v>
      </c>
      <c r="J19" s="29">
        <v>0</v>
      </c>
      <c r="K19" s="30">
        <v>0</v>
      </c>
      <c r="L19" s="15">
        <f t="shared" si="2"/>
        <v>0</v>
      </c>
      <c r="M19" s="18">
        <f t="shared" si="2"/>
        <v>0</v>
      </c>
      <c r="N19" s="31">
        <v>50</v>
      </c>
      <c r="O19" s="55">
        <f t="shared" si="3"/>
        <v>50</v>
      </c>
    </row>
    <row r="20" spans="2:15" x14ac:dyDescent="0.25">
      <c r="B20" s="22" t="s">
        <v>32</v>
      </c>
      <c r="C20" s="23">
        <v>150</v>
      </c>
      <c r="D20" s="24">
        <v>111</v>
      </c>
      <c r="E20" s="25">
        <v>74</v>
      </c>
      <c r="F20" s="15">
        <f t="shared" si="0"/>
        <v>76</v>
      </c>
      <c r="G20" s="27">
        <v>33</v>
      </c>
      <c r="H20" s="28">
        <v>15</v>
      </c>
      <c r="I20" s="15">
        <f t="shared" si="1"/>
        <v>61</v>
      </c>
      <c r="J20" s="29">
        <v>4</v>
      </c>
      <c r="K20" s="30">
        <v>3</v>
      </c>
      <c r="L20" s="15">
        <f t="shared" si="2"/>
        <v>148</v>
      </c>
      <c r="M20" s="18">
        <f t="shared" si="2"/>
        <v>92</v>
      </c>
      <c r="N20" s="31">
        <v>150</v>
      </c>
      <c r="O20" s="55">
        <f t="shared" si="3"/>
        <v>58</v>
      </c>
    </row>
    <row r="21" spans="2:15" x14ac:dyDescent="0.25">
      <c r="B21" s="22" t="s">
        <v>33</v>
      </c>
      <c r="C21" s="23">
        <v>50</v>
      </c>
      <c r="D21" s="24">
        <v>17</v>
      </c>
      <c r="E21" s="25">
        <v>10</v>
      </c>
      <c r="F21" s="15">
        <f t="shared" si="0"/>
        <v>40</v>
      </c>
      <c r="G21" s="27">
        <v>8</v>
      </c>
      <c r="H21" s="28">
        <v>7</v>
      </c>
      <c r="I21" s="15">
        <f t="shared" si="1"/>
        <v>33</v>
      </c>
      <c r="J21" s="29">
        <v>2</v>
      </c>
      <c r="K21" s="30">
        <v>1</v>
      </c>
      <c r="L21" s="15">
        <f t="shared" si="2"/>
        <v>27</v>
      </c>
      <c r="M21" s="18">
        <f t="shared" si="2"/>
        <v>18</v>
      </c>
      <c r="N21" s="31">
        <v>50</v>
      </c>
      <c r="O21" s="55">
        <f t="shared" si="3"/>
        <v>32</v>
      </c>
    </row>
    <row r="22" spans="2:15" x14ac:dyDescent="0.25">
      <c r="B22" s="22" t="s">
        <v>34</v>
      </c>
      <c r="C22" s="12">
        <v>50</v>
      </c>
      <c r="D22" s="13">
        <v>5</v>
      </c>
      <c r="E22" s="14">
        <v>4</v>
      </c>
      <c r="F22" s="15">
        <f t="shared" si="0"/>
        <v>46</v>
      </c>
      <c r="G22" s="27">
        <v>2</v>
      </c>
      <c r="H22" s="28">
        <v>2</v>
      </c>
      <c r="I22" s="15">
        <f t="shared" si="1"/>
        <v>44</v>
      </c>
      <c r="J22" s="29">
        <v>0</v>
      </c>
      <c r="K22" s="30">
        <v>0</v>
      </c>
      <c r="L22" s="15">
        <f t="shared" si="2"/>
        <v>7</v>
      </c>
      <c r="M22" s="18">
        <f t="shared" si="2"/>
        <v>6</v>
      </c>
      <c r="N22" s="31">
        <v>50</v>
      </c>
      <c r="O22" s="55">
        <f t="shared" si="3"/>
        <v>44</v>
      </c>
    </row>
    <row r="23" spans="2:15" s="68" customFormat="1" x14ac:dyDescent="0.25">
      <c r="B23" s="57" t="s">
        <v>17</v>
      </c>
      <c r="C23" s="58">
        <v>400</v>
      </c>
      <c r="D23" s="59">
        <v>150</v>
      </c>
      <c r="E23" s="60">
        <v>99</v>
      </c>
      <c r="F23" s="61">
        <f t="shared" ref="F23:H23" si="4">SUM(F17:F22)</f>
        <v>301</v>
      </c>
      <c r="G23" s="62">
        <f t="shared" si="4"/>
        <v>62</v>
      </c>
      <c r="H23" s="63">
        <f t="shared" si="4"/>
        <v>33</v>
      </c>
      <c r="I23" s="61">
        <f>SUM(I17:I22)</f>
        <v>268</v>
      </c>
      <c r="J23" s="64">
        <f t="shared" ref="J23:K23" si="5">SUM(J17:J22)</f>
        <v>8</v>
      </c>
      <c r="K23" s="65">
        <f t="shared" si="5"/>
        <v>6</v>
      </c>
      <c r="L23" s="61">
        <f t="shared" si="2"/>
        <v>220</v>
      </c>
      <c r="M23" s="66">
        <f t="shared" si="2"/>
        <v>138</v>
      </c>
      <c r="N23" s="67">
        <v>400</v>
      </c>
      <c r="O23" s="54">
        <f t="shared" si="3"/>
        <v>262</v>
      </c>
    </row>
    <row r="24" spans="2:15" x14ac:dyDescent="0.25">
      <c r="B24" s="22"/>
      <c r="C24" s="12"/>
      <c r="D24" s="13"/>
      <c r="E24" s="14"/>
      <c r="F24" s="26"/>
      <c r="G24" s="27"/>
      <c r="H24" s="28"/>
      <c r="I24" s="26"/>
      <c r="J24" s="29"/>
      <c r="K24" s="30"/>
      <c r="L24" s="26"/>
      <c r="M24" s="29"/>
      <c r="N24" s="31"/>
      <c r="O24" s="21">
        <f t="shared" ref="O24:O37" si="6">L24-N24</f>
        <v>0</v>
      </c>
    </row>
    <row r="25" spans="2:15" x14ac:dyDescent="0.25">
      <c r="B25" s="22"/>
      <c r="C25" s="12"/>
      <c r="D25" s="13"/>
      <c r="E25" s="14"/>
      <c r="F25" s="26"/>
      <c r="G25" s="27"/>
      <c r="H25" s="28"/>
      <c r="I25" s="26"/>
      <c r="J25" s="29"/>
      <c r="K25" s="30"/>
      <c r="L25" s="26"/>
      <c r="M25" s="29"/>
      <c r="N25" s="31"/>
      <c r="O25" s="21">
        <f t="shared" si="6"/>
        <v>0</v>
      </c>
    </row>
    <row r="26" spans="2:15" x14ac:dyDescent="0.25">
      <c r="B26" s="22"/>
      <c r="C26" s="12"/>
      <c r="D26" s="13"/>
      <c r="E26" s="14"/>
      <c r="F26" s="26"/>
      <c r="G26" s="27"/>
      <c r="H26" s="28"/>
      <c r="I26" s="26"/>
      <c r="J26" s="29"/>
      <c r="K26" s="30"/>
      <c r="L26" s="26"/>
      <c r="M26" s="29"/>
      <c r="N26" s="31"/>
      <c r="O26" s="21">
        <f t="shared" si="6"/>
        <v>0</v>
      </c>
    </row>
    <row r="27" spans="2:15" x14ac:dyDescent="0.25">
      <c r="B27" s="22"/>
      <c r="C27" s="12"/>
      <c r="D27" s="13"/>
      <c r="E27" s="14"/>
      <c r="F27" s="26"/>
      <c r="G27" s="27"/>
      <c r="H27" s="28"/>
      <c r="I27" s="26"/>
      <c r="J27" s="29"/>
      <c r="K27" s="30"/>
      <c r="L27" s="26"/>
      <c r="M27" s="29"/>
      <c r="N27" s="31"/>
      <c r="O27" s="21">
        <f t="shared" si="6"/>
        <v>0</v>
      </c>
    </row>
    <row r="28" spans="2:15" x14ac:dyDescent="0.25">
      <c r="B28" s="22"/>
      <c r="C28" s="12"/>
      <c r="D28" s="13"/>
      <c r="E28" s="14"/>
      <c r="F28" s="26"/>
      <c r="G28" s="27"/>
      <c r="H28" s="28"/>
      <c r="I28" s="26"/>
      <c r="J28" s="29"/>
      <c r="K28" s="30"/>
      <c r="L28" s="26"/>
      <c r="M28" s="29"/>
      <c r="N28" s="31"/>
      <c r="O28" s="21">
        <f t="shared" si="6"/>
        <v>0</v>
      </c>
    </row>
    <row r="29" spans="2:15" x14ac:dyDescent="0.25">
      <c r="B29" s="22"/>
      <c r="C29" s="12"/>
      <c r="D29" s="13"/>
      <c r="E29" s="14"/>
      <c r="F29" s="26"/>
      <c r="G29" s="27"/>
      <c r="H29" s="28"/>
      <c r="I29" s="26"/>
      <c r="J29" s="29"/>
      <c r="K29" s="30"/>
      <c r="L29" s="26"/>
      <c r="M29" s="29"/>
      <c r="N29" s="31"/>
      <c r="O29" s="21">
        <f t="shared" si="6"/>
        <v>0</v>
      </c>
    </row>
    <row r="30" spans="2:15" x14ac:dyDescent="0.25">
      <c r="B30" s="32"/>
      <c r="C30" s="33"/>
      <c r="D30" s="34"/>
      <c r="E30" s="35"/>
      <c r="F30" s="26"/>
      <c r="G30" s="29"/>
      <c r="H30" s="30"/>
      <c r="I30" s="26"/>
      <c r="J30" s="29"/>
      <c r="K30" s="30"/>
      <c r="L30" s="26"/>
      <c r="M30" s="29"/>
      <c r="N30" s="31"/>
      <c r="O30" s="21">
        <f t="shared" si="6"/>
        <v>0</v>
      </c>
    </row>
    <row r="31" spans="2:15" x14ac:dyDescent="0.25">
      <c r="B31" s="36"/>
      <c r="C31" s="37"/>
      <c r="D31" s="38"/>
      <c r="E31" s="39"/>
      <c r="F31" s="26"/>
      <c r="G31" s="29"/>
      <c r="H31" s="30"/>
      <c r="I31" s="26"/>
      <c r="J31" s="29"/>
      <c r="K31" s="30"/>
      <c r="L31" s="26"/>
      <c r="M31" s="29"/>
      <c r="N31" s="31"/>
      <c r="O31" s="21">
        <f t="shared" si="6"/>
        <v>0</v>
      </c>
    </row>
    <row r="32" spans="2:15" x14ac:dyDescent="0.25">
      <c r="B32" s="32"/>
      <c r="C32" s="37"/>
      <c r="D32" s="38"/>
      <c r="E32" s="39"/>
      <c r="F32" s="26"/>
      <c r="G32" s="29"/>
      <c r="H32" s="30"/>
      <c r="I32" s="26"/>
      <c r="J32" s="29"/>
      <c r="K32" s="30"/>
      <c r="L32" s="26"/>
      <c r="M32" s="29"/>
      <c r="N32" s="31"/>
      <c r="O32" s="21">
        <f t="shared" si="6"/>
        <v>0</v>
      </c>
    </row>
    <row r="33" spans="2:19" x14ac:dyDescent="0.25">
      <c r="B33" s="36"/>
      <c r="C33" s="37"/>
      <c r="D33" s="38"/>
      <c r="E33" s="39"/>
      <c r="F33" s="26"/>
      <c r="G33" s="29"/>
      <c r="H33" s="30"/>
      <c r="I33" s="26"/>
      <c r="J33" s="29"/>
      <c r="K33" s="30"/>
      <c r="L33" s="26"/>
      <c r="M33" s="29"/>
      <c r="N33" s="31"/>
      <c r="O33" s="21">
        <f t="shared" si="6"/>
        <v>0</v>
      </c>
    </row>
    <row r="34" spans="2:19" x14ac:dyDescent="0.25">
      <c r="B34" s="32"/>
      <c r="C34" s="37"/>
      <c r="D34" s="38"/>
      <c r="E34" s="39"/>
      <c r="F34" s="26"/>
      <c r="G34" s="29"/>
      <c r="H34" s="30"/>
      <c r="I34" s="26"/>
      <c r="J34" s="29"/>
      <c r="K34" s="30"/>
      <c r="L34" s="26"/>
      <c r="M34" s="29"/>
      <c r="N34" s="31"/>
      <c r="O34" s="21">
        <f t="shared" si="6"/>
        <v>0</v>
      </c>
    </row>
    <row r="35" spans="2:19" x14ac:dyDescent="0.25">
      <c r="B35" s="32"/>
      <c r="C35" s="23"/>
      <c r="D35" s="40"/>
      <c r="E35" s="31"/>
      <c r="F35" s="23"/>
      <c r="G35" s="40"/>
      <c r="H35" s="31"/>
      <c r="I35" s="23"/>
      <c r="J35" s="40"/>
      <c r="K35" s="31"/>
      <c r="L35" s="23"/>
      <c r="M35" s="40"/>
      <c r="N35" s="31"/>
      <c r="O35" s="21">
        <f t="shared" si="6"/>
        <v>0</v>
      </c>
    </row>
    <row r="36" spans="2:19" x14ac:dyDescent="0.25">
      <c r="B36" s="32"/>
      <c r="C36" s="23"/>
      <c r="D36" s="40"/>
      <c r="E36" s="31"/>
      <c r="F36" s="23"/>
      <c r="G36" s="40"/>
      <c r="H36" s="31"/>
      <c r="I36" s="23"/>
      <c r="J36" s="40"/>
      <c r="K36" s="31"/>
      <c r="L36" s="23"/>
      <c r="M36" s="40"/>
      <c r="N36" s="31"/>
      <c r="O36" s="21">
        <f t="shared" si="6"/>
        <v>0</v>
      </c>
    </row>
    <row r="37" spans="2:19" ht="15.75" thickBot="1" x14ac:dyDescent="0.3">
      <c r="B37" s="41"/>
      <c r="C37" s="42"/>
      <c r="D37" s="43"/>
      <c r="E37" s="44"/>
      <c r="F37" s="42"/>
      <c r="G37" s="43"/>
      <c r="H37" s="44"/>
      <c r="I37" s="42"/>
      <c r="J37" s="43"/>
      <c r="K37" s="44"/>
      <c r="L37" s="42"/>
      <c r="M37" s="43"/>
      <c r="N37" s="44"/>
      <c r="O37" s="45">
        <f t="shared" si="6"/>
        <v>0</v>
      </c>
    </row>
    <row r="38" spans="2:19" ht="15.75" thickBot="1" x14ac:dyDescent="0.3">
      <c r="P38" s="3"/>
      <c r="Q38" s="3"/>
      <c r="R38" s="3"/>
      <c r="S38" s="3"/>
    </row>
    <row r="39" spans="2:19" x14ac:dyDescent="0.25">
      <c r="B39" s="46" t="s">
        <v>18</v>
      </c>
      <c r="C39" s="70" t="s">
        <v>25</v>
      </c>
      <c r="D39" s="70"/>
      <c r="E39" s="70"/>
      <c r="F39" s="70"/>
      <c r="G39" s="70"/>
      <c r="H39" s="70"/>
      <c r="I39" s="71"/>
      <c r="J39" s="3"/>
      <c r="K39" s="72" t="s">
        <v>19</v>
      </c>
      <c r="L39" s="73"/>
      <c r="M39" s="73"/>
      <c r="N39" s="73"/>
      <c r="O39" s="74"/>
      <c r="P39" s="3"/>
      <c r="Q39" s="3"/>
      <c r="R39" s="3"/>
      <c r="S39" s="3"/>
    </row>
    <row r="40" spans="2:19" x14ac:dyDescent="0.25">
      <c r="B40" s="47" t="s">
        <v>20</v>
      </c>
      <c r="C40" s="81"/>
      <c r="D40" s="81"/>
      <c r="E40" s="81"/>
      <c r="F40" s="81"/>
      <c r="G40" s="81"/>
      <c r="H40" s="81"/>
      <c r="I40" s="82"/>
      <c r="J40" s="3"/>
      <c r="K40" s="75"/>
      <c r="L40" s="76"/>
      <c r="M40" s="76"/>
      <c r="N40" s="76"/>
      <c r="O40" s="77"/>
      <c r="P40" s="3"/>
      <c r="Q40" s="3"/>
      <c r="R40" s="3"/>
      <c r="S40" s="3"/>
    </row>
    <row r="41" spans="2:19" x14ac:dyDescent="0.25">
      <c r="B41" s="47" t="s">
        <v>21</v>
      </c>
      <c r="C41" s="81" t="s">
        <v>26</v>
      </c>
      <c r="D41" s="81"/>
      <c r="E41" s="81"/>
      <c r="F41" s="81"/>
      <c r="G41" s="81"/>
      <c r="H41" s="81"/>
      <c r="I41" s="82"/>
      <c r="J41" s="3"/>
      <c r="K41" s="75"/>
      <c r="L41" s="76"/>
      <c r="M41" s="76"/>
      <c r="N41" s="76"/>
      <c r="O41" s="77"/>
      <c r="P41" s="3"/>
      <c r="Q41" s="3"/>
      <c r="R41" s="3"/>
      <c r="S41" s="3"/>
    </row>
    <row r="42" spans="2:19" ht="15.75" thickBot="1" x14ac:dyDescent="0.3">
      <c r="B42" s="48" t="s">
        <v>22</v>
      </c>
      <c r="C42" s="83" t="s">
        <v>27</v>
      </c>
      <c r="D42" s="83"/>
      <c r="E42" s="83"/>
      <c r="F42" s="83"/>
      <c r="G42" s="83"/>
      <c r="H42" s="83"/>
      <c r="I42" s="84"/>
      <c r="J42" s="3"/>
      <c r="K42" s="78"/>
      <c r="L42" s="79"/>
      <c r="M42" s="79"/>
      <c r="N42" s="79"/>
      <c r="O42" s="80"/>
      <c r="P42" s="3"/>
      <c r="Q42" s="3"/>
      <c r="R42" s="3"/>
      <c r="S42" s="3"/>
    </row>
    <row r="43" spans="2:19" x14ac:dyDescent="0.25">
      <c r="B43" s="85"/>
      <c r="C43" s="85"/>
      <c r="D43" s="52"/>
      <c r="E43" s="52"/>
      <c r="F43" s="50"/>
      <c r="G43" s="50"/>
      <c r="H43" s="50"/>
      <c r="I43" s="86"/>
      <c r="J43" s="86"/>
      <c r="K43" s="86"/>
      <c r="L43" s="86"/>
      <c r="M43" s="86"/>
      <c r="N43" s="86"/>
      <c r="O43" s="50"/>
      <c r="P43" s="3"/>
      <c r="Q43" s="3"/>
      <c r="R43" s="3"/>
      <c r="S43" s="3"/>
    </row>
    <row r="44" spans="2:19" x14ac:dyDescent="0.25">
      <c r="B44" s="51" t="s">
        <v>23</v>
      </c>
      <c r="P44" s="3"/>
      <c r="Q44" s="3"/>
      <c r="R44" s="3"/>
      <c r="S44" s="3"/>
    </row>
    <row r="45" spans="2:19" x14ac:dyDescent="0.25">
      <c r="B45" s="51" t="s">
        <v>24</v>
      </c>
    </row>
  </sheetData>
  <mergeCells count="15">
    <mergeCell ref="B43:C43"/>
    <mergeCell ref="I43:N43"/>
    <mergeCell ref="B8:O10"/>
    <mergeCell ref="B11:O13"/>
    <mergeCell ref="C14:I14"/>
    <mergeCell ref="C15:E15"/>
    <mergeCell ref="F15:H15"/>
    <mergeCell ref="I15:K15"/>
    <mergeCell ref="L15:N15"/>
    <mergeCell ref="O15:O16"/>
    <mergeCell ref="C39:I39"/>
    <mergeCell ref="K39:O42"/>
    <mergeCell ref="C40:I40"/>
    <mergeCell ref="C41:I41"/>
    <mergeCell ref="C42:I42"/>
  </mergeCells>
  <hyperlinks>
    <hyperlink ref="C42" r:id="rId1"/>
  </hyperlinks>
  <printOptions horizontalCentered="1"/>
  <pageMargins left="0" right="0" top="0" bottom="0" header="0" footer="0"/>
  <pageSetup scale="8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5"/>
  <sheetViews>
    <sheetView view="pageBreakPreview" zoomScaleNormal="100" zoomScaleSheetLayoutView="100" workbookViewId="0">
      <selection activeCell="C40" sqref="C40:I40"/>
    </sheetView>
  </sheetViews>
  <sheetFormatPr baseColWidth="10" defaultRowHeight="15" x14ac:dyDescent="0.25"/>
  <cols>
    <col min="1" max="1" width="0.85546875" customWidth="1"/>
    <col min="2" max="2" width="57.28515625" customWidth="1"/>
    <col min="3" max="14" width="7.7109375" customWidth="1"/>
    <col min="15" max="15" width="10.140625" customWidth="1"/>
    <col min="16" max="16" width="0.85546875" customWidth="1"/>
  </cols>
  <sheetData>
    <row r="1" spans="2:19" x14ac:dyDescent="0.25">
      <c r="C1" s="1"/>
      <c r="D1" s="1"/>
      <c r="E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9" x14ac:dyDescent="0.25">
      <c r="C2" s="1"/>
      <c r="D2" s="1"/>
      <c r="E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9" x14ac:dyDescent="0.25">
      <c r="C3" s="1"/>
      <c r="D3" s="1"/>
      <c r="E3" s="1"/>
      <c r="F3" s="1"/>
    </row>
    <row r="4" spans="2:19" x14ac:dyDescent="0.25">
      <c r="B4" s="2"/>
      <c r="C4" s="1"/>
      <c r="D4" s="1"/>
      <c r="E4" s="1"/>
      <c r="F4" s="1"/>
    </row>
    <row r="5" spans="2:19" x14ac:dyDescent="0.25">
      <c r="C5" s="1"/>
      <c r="D5" s="1"/>
      <c r="E5" s="1"/>
      <c r="F5" s="1"/>
    </row>
    <row r="6" spans="2:19" x14ac:dyDescent="0.25">
      <c r="O6" s="56" t="s">
        <v>0</v>
      </c>
    </row>
    <row r="7" spans="2:19" ht="15.75" thickBot="1" x14ac:dyDescent="0.3"/>
    <row r="8" spans="2:19" ht="15" customHeight="1" x14ac:dyDescent="0.25">
      <c r="B8" s="87" t="s">
        <v>35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  <c r="P8" s="3"/>
      <c r="Q8" s="3"/>
      <c r="R8" s="3"/>
      <c r="S8" s="3"/>
    </row>
    <row r="9" spans="2:19" x14ac:dyDescent="0.25">
      <c r="B9" s="9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2"/>
      <c r="P9" s="3"/>
      <c r="Q9" s="3"/>
      <c r="R9" s="3"/>
      <c r="S9" s="3"/>
    </row>
    <row r="10" spans="2:19" ht="15.75" thickBot="1" x14ac:dyDescent="0.3">
      <c r="B10" s="9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2"/>
      <c r="P10" s="3"/>
      <c r="Q10" s="3"/>
      <c r="R10" s="3"/>
      <c r="S10" s="3"/>
    </row>
    <row r="11" spans="2:19" x14ac:dyDescent="0.25">
      <c r="B11" s="87" t="s">
        <v>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  <c r="P11" s="3"/>
      <c r="Q11" s="3"/>
      <c r="R11" s="3"/>
      <c r="S11" s="3"/>
    </row>
    <row r="12" spans="2:19" x14ac:dyDescent="0.25">
      <c r="B12" s="9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  <c r="P12" s="3"/>
      <c r="Q12" s="3"/>
      <c r="R12" s="3"/>
      <c r="S12" s="3"/>
    </row>
    <row r="13" spans="2:19" ht="15.75" thickBot="1" x14ac:dyDescent="0.3"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3"/>
      <c r="P13" s="3"/>
      <c r="Q13" s="3"/>
      <c r="R13" s="3"/>
      <c r="S13" s="3"/>
    </row>
    <row r="14" spans="2:19" ht="15.75" thickBot="1" x14ac:dyDescent="0.3">
      <c r="C14" s="94"/>
      <c r="D14" s="94"/>
      <c r="E14" s="94"/>
      <c r="F14" s="94"/>
      <c r="G14" s="94"/>
      <c r="H14" s="94"/>
      <c r="I14" s="94"/>
      <c r="J14" s="53"/>
      <c r="K14" s="53"/>
      <c r="L14" s="53"/>
      <c r="M14" s="53"/>
      <c r="N14" s="5"/>
      <c r="O14" s="6"/>
    </row>
    <row r="15" spans="2:19" ht="37.5" customHeight="1" thickBot="1" x14ac:dyDescent="0.3">
      <c r="B15" s="7" t="s">
        <v>3</v>
      </c>
      <c r="C15" s="95" t="s">
        <v>4</v>
      </c>
      <c r="D15" s="96"/>
      <c r="E15" s="97"/>
      <c r="F15" s="95" t="s">
        <v>5</v>
      </c>
      <c r="G15" s="96"/>
      <c r="H15" s="97"/>
      <c r="I15" s="95" t="s">
        <v>6</v>
      </c>
      <c r="J15" s="96"/>
      <c r="K15" s="97"/>
      <c r="L15" s="95" t="s">
        <v>7</v>
      </c>
      <c r="M15" s="96"/>
      <c r="N15" s="97"/>
      <c r="O15" s="98" t="s">
        <v>8</v>
      </c>
    </row>
    <row r="16" spans="2:19" ht="37.5" customHeight="1" thickBot="1" x14ac:dyDescent="0.3">
      <c r="B16" s="7"/>
      <c r="C16" s="8" t="s">
        <v>9</v>
      </c>
      <c r="D16" s="9" t="s">
        <v>10</v>
      </c>
      <c r="E16" s="10" t="s">
        <v>11</v>
      </c>
      <c r="F16" s="8" t="s">
        <v>9</v>
      </c>
      <c r="G16" s="9" t="s">
        <v>10</v>
      </c>
      <c r="H16" s="10" t="s">
        <v>11</v>
      </c>
      <c r="I16" s="8" t="s">
        <v>9</v>
      </c>
      <c r="J16" s="9" t="s">
        <v>10</v>
      </c>
      <c r="K16" s="10" t="s">
        <v>11</v>
      </c>
      <c r="L16" s="8" t="s">
        <v>10</v>
      </c>
      <c r="M16" s="9" t="s">
        <v>11</v>
      </c>
      <c r="N16" s="10" t="s">
        <v>9</v>
      </c>
      <c r="O16" s="99"/>
    </row>
    <row r="17" spans="2:15" x14ac:dyDescent="0.25">
      <c r="B17" s="11" t="s">
        <v>36</v>
      </c>
      <c r="C17" s="12">
        <v>60</v>
      </c>
      <c r="D17" s="13">
        <v>7</v>
      </c>
      <c r="E17" s="14">
        <v>6</v>
      </c>
      <c r="F17" s="15">
        <f>C17-E17</f>
        <v>54</v>
      </c>
      <c r="G17" s="16">
        <v>10</v>
      </c>
      <c r="H17" s="17">
        <v>5</v>
      </c>
      <c r="I17" s="15">
        <f>F17-H17</f>
        <v>49</v>
      </c>
      <c r="J17" s="18">
        <v>0</v>
      </c>
      <c r="K17" s="19">
        <v>0</v>
      </c>
      <c r="L17" s="15">
        <f>D17+G17+J17</f>
        <v>17</v>
      </c>
      <c r="M17" s="18">
        <f>E17+H17+K17</f>
        <v>11</v>
      </c>
      <c r="N17" s="20">
        <v>60</v>
      </c>
      <c r="O17" s="21">
        <f>C17-M17</f>
        <v>49</v>
      </c>
    </row>
    <row r="18" spans="2:15" x14ac:dyDescent="0.25">
      <c r="B18" s="22" t="s">
        <v>37</v>
      </c>
      <c r="C18" s="23">
        <v>70</v>
      </c>
      <c r="D18" s="24">
        <v>33</v>
      </c>
      <c r="E18" s="25">
        <v>25</v>
      </c>
      <c r="F18" s="15">
        <f t="shared" ref="F18:F21" si="0">C18-E18</f>
        <v>45</v>
      </c>
      <c r="G18" s="27">
        <v>5</v>
      </c>
      <c r="H18" s="28">
        <v>6</v>
      </c>
      <c r="I18" s="15">
        <f t="shared" ref="I18:I21" si="1">F18-H18</f>
        <v>39</v>
      </c>
      <c r="J18" s="29">
        <v>2</v>
      </c>
      <c r="K18" s="30">
        <v>2</v>
      </c>
      <c r="L18" s="15">
        <f t="shared" ref="L18:M22" si="2">D18+G18+J18</f>
        <v>40</v>
      </c>
      <c r="M18" s="18">
        <f t="shared" si="2"/>
        <v>33</v>
      </c>
      <c r="N18" s="31">
        <v>70</v>
      </c>
      <c r="O18" s="21">
        <f t="shared" ref="O18:O22" si="3">C18-M18</f>
        <v>37</v>
      </c>
    </row>
    <row r="19" spans="2:15" x14ac:dyDescent="0.25">
      <c r="B19" s="22" t="s">
        <v>38</v>
      </c>
      <c r="C19" s="23">
        <v>150</v>
      </c>
      <c r="D19" s="24">
        <v>109</v>
      </c>
      <c r="E19" s="25">
        <v>78</v>
      </c>
      <c r="F19" s="15">
        <f t="shared" si="0"/>
        <v>72</v>
      </c>
      <c r="G19" s="27">
        <v>64</v>
      </c>
      <c r="H19" s="28">
        <v>28</v>
      </c>
      <c r="I19" s="15">
        <f t="shared" si="1"/>
        <v>44</v>
      </c>
      <c r="J19" s="29">
        <v>10</v>
      </c>
      <c r="K19" s="30">
        <v>8</v>
      </c>
      <c r="L19" s="15">
        <f t="shared" si="2"/>
        <v>183</v>
      </c>
      <c r="M19" s="18">
        <f t="shared" si="2"/>
        <v>114</v>
      </c>
      <c r="N19" s="31">
        <v>150</v>
      </c>
      <c r="O19" s="21">
        <f t="shared" si="3"/>
        <v>36</v>
      </c>
    </row>
    <row r="20" spans="2:15" x14ac:dyDescent="0.25">
      <c r="B20" s="22" t="s">
        <v>39</v>
      </c>
      <c r="C20" s="23">
        <v>70</v>
      </c>
      <c r="D20" s="24">
        <v>22</v>
      </c>
      <c r="E20" s="25">
        <v>13</v>
      </c>
      <c r="F20" s="15">
        <f t="shared" si="0"/>
        <v>57</v>
      </c>
      <c r="G20" s="27">
        <v>13</v>
      </c>
      <c r="H20" s="28">
        <v>8</v>
      </c>
      <c r="I20" s="15">
        <f t="shared" si="1"/>
        <v>49</v>
      </c>
      <c r="J20" s="29">
        <v>1</v>
      </c>
      <c r="K20" s="30">
        <v>0</v>
      </c>
      <c r="L20" s="15">
        <f t="shared" si="2"/>
        <v>36</v>
      </c>
      <c r="M20" s="18">
        <f t="shared" si="2"/>
        <v>21</v>
      </c>
      <c r="N20" s="31">
        <v>70</v>
      </c>
      <c r="O20" s="21">
        <f t="shared" si="3"/>
        <v>49</v>
      </c>
    </row>
    <row r="21" spans="2:15" x14ac:dyDescent="0.25">
      <c r="B21" s="22" t="s">
        <v>40</v>
      </c>
      <c r="C21" s="23">
        <v>60</v>
      </c>
      <c r="D21" s="24">
        <v>31</v>
      </c>
      <c r="E21" s="25">
        <v>23</v>
      </c>
      <c r="F21" s="15">
        <f t="shared" si="0"/>
        <v>37</v>
      </c>
      <c r="G21" s="27">
        <v>18</v>
      </c>
      <c r="H21" s="28">
        <v>11</v>
      </c>
      <c r="I21" s="15">
        <f t="shared" si="1"/>
        <v>26</v>
      </c>
      <c r="J21" s="29">
        <v>3</v>
      </c>
      <c r="K21" s="30">
        <v>3</v>
      </c>
      <c r="L21" s="15">
        <f t="shared" si="2"/>
        <v>52</v>
      </c>
      <c r="M21" s="18">
        <f t="shared" si="2"/>
        <v>37</v>
      </c>
      <c r="N21" s="31">
        <v>60</v>
      </c>
      <c r="O21" s="21">
        <f t="shared" si="3"/>
        <v>23</v>
      </c>
    </row>
    <row r="22" spans="2:15" s="68" customFormat="1" x14ac:dyDescent="0.25">
      <c r="B22" s="57" t="s">
        <v>17</v>
      </c>
      <c r="C22" s="58">
        <v>410</v>
      </c>
      <c r="D22" s="59">
        <v>202</v>
      </c>
      <c r="E22" s="60">
        <v>145</v>
      </c>
      <c r="F22" s="61">
        <f t="shared" ref="F22:I22" si="4">SUM(F17:F21)</f>
        <v>265</v>
      </c>
      <c r="G22" s="62">
        <f t="shared" si="4"/>
        <v>110</v>
      </c>
      <c r="H22" s="63">
        <f t="shared" si="4"/>
        <v>58</v>
      </c>
      <c r="I22" s="61">
        <f t="shared" si="4"/>
        <v>207</v>
      </c>
      <c r="J22" s="64">
        <f>SUM(J17:J21)</f>
        <v>16</v>
      </c>
      <c r="K22" s="65">
        <f>SUM(K17:K21)</f>
        <v>13</v>
      </c>
      <c r="L22" s="61">
        <f t="shared" si="2"/>
        <v>328</v>
      </c>
      <c r="M22" s="66">
        <f t="shared" si="2"/>
        <v>216</v>
      </c>
      <c r="N22" s="67">
        <v>410</v>
      </c>
      <c r="O22" s="54">
        <f t="shared" si="3"/>
        <v>194</v>
      </c>
    </row>
    <row r="23" spans="2:15" x14ac:dyDescent="0.25">
      <c r="B23" s="22"/>
      <c r="C23" s="12"/>
      <c r="D23" s="13"/>
      <c r="E23" s="14"/>
      <c r="F23" s="26"/>
      <c r="G23" s="27"/>
      <c r="H23" s="28"/>
      <c r="I23" s="26"/>
      <c r="J23" s="29"/>
      <c r="K23" s="30"/>
      <c r="L23" s="26"/>
      <c r="M23" s="29"/>
      <c r="N23" s="31"/>
      <c r="O23" s="21">
        <f t="shared" ref="O23:O37" si="5">L23-N23</f>
        <v>0</v>
      </c>
    </row>
    <row r="24" spans="2:15" x14ac:dyDescent="0.25">
      <c r="B24" s="22"/>
      <c r="C24" s="12"/>
      <c r="D24" s="13"/>
      <c r="E24" s="14"/>
      <c r="F24" s="26"/>
      <c r="G24" s="27"/>
      <c r="H24" s="28"/>
      <c r="I24" s="26"/>
      <c r="J24" s="29"/>
      <c r="K24" s="30"/>
      <c r="L24" s="26"/>
      <c r="M24" s="29"/>
      <c r="N24" s="31"/>
      <c r="O24" s="21">
        <f t="shared" si="5"/>
        <v>0</v>
      </c>
    </row>
    <row r="25" spans="2:15" x14ac:dyDescent="0.25">
      <c r="B25" s="22"/>
      <c r="C25" s="12"/>
      <c r="D25" s="13"/>
      <c r="E25" s="14"/>
      <c r="F25" s="26"/>
      <c r="G25" s="27"/>
      <c r="H25" s="28"/>
      <c r="I25" s="26"/>
      <c r="J25" s="29"/>
      <c r="K25" s="30"/>
      <c r="L25" s="26"/>
      <c r="M25" s="29"/>
      <c r="N25" s="31"/>
      <c r="O25" s="21">
        <f t="shared" si="5"/>
        <v>0</v>
      </c>
    </row>
    <row r="26" spans="2:15" x14ac:dyDescent="0.25">
      <c r="B26" s="22"/>
      <c r="C26" s="12"/>
      <c r="D26" s="13"/>
      <c r="E26" s="14"/>
      <c r="F26" s="26"/>
      <c r="G26" s="27"/>
      <c r="H26" s="28"/>
      <c r="I26" s="26"/>
      <c r="J26" s="29"/>
      <c r="K26" s="30"/>
      <c r="L26" s="26"/>
      <c r="M26" s="29"/>
      <c r="N26" s="31"/>
      <c r="O26" s="21">
        <f t="shared" si="5"/>
        <v>0</v>
      </c>
    </row>
    <row r="27" spans="2:15" x14ac:dyDescent="0.25">
      <c r="B27" s="22"/>
      <c r="C27" s="12"/>
      <c r="D27" s="13"/>
      <c r="E27" s="14"/>
      <c r="F27" s="26"/>
      <c r="G27" s="27"/>
      <c r="H27" s="28"/>
      <c r="I27" s="26"/>
      <c r="J27" s="29"/>
      <c r="K27" s="30"/>
      <c r="L27" s="26"/>
      <c r="M27" s="29"/>
      <c r="N27" s="31"/>
      <c r="O27" s="21">
        <f t="shared" si="5"/>
        <v>0</v>
      </c>
    </row>
    <row r="28" spans="2:15" x14ac:dyDescent="0.25">
      <c r="B28" s="22"/>
      <c r="C28" s="12"/>
      <c r="D28" s="13"/>
      <c r="E28" s="14"/>
      <c r="F28" s="26"/>
      <c r="G28" s="27"/>
      <c r="H28" s="28"/>
      <c r="I28" s="26"/>
      <c r="J28" s="29"/>
      <c r="K28" s="30"/>
      <c r="L28" s="26"/>
      <c r="M28" s="29"/>
      <c r="N28" s="31"/>
      <c r="O28" s="21">
        <f t="shared" si="5"/>
        <v>0</v>
      </c>
    </row>
    <row r="29" spans="2:15" x14ac:dyDescent="0.25">
      <c r="B29" s="22"/>
      <c r="C29" s="12"/>
      <c r="D29" s="13"/>
      <c r="E29" s="14"/>
      <c r="F29" s="26"/>
      <c r="G29" s="27"/>
      <c r="H29" s="28"/>
      <c r="I29" s="26"/>
      <c r="J29" s="29"/>
      <c r="K29" s="30"/>
      <c r="L29" s="26"/>
      <c r="M29" s="29"/>
      <c r="N29" s="31"/>
      <c r="O29" s="21">
        <f t="shared" si="5"/>
        <v>0</v>
      </c>
    </row>
    <row r="30" spans="2:15" x14ac:dyDescent="0.25">
      <c r="B30" s="32"/>
      <c r="C30" s="33"/>
      <c r="D30" s="34"/>
      <c r="E30" s="35"/>
      <c r="F30" s="26"/>
      <c r="G30" s="29"/>
      <c r="H30" s="30"/>
      <c r="I30" s="26"/>
      <c r="J30" s="29"/>
      <c r="K30" s="30"/>
      <c r="L30" s="26"/>
      <c r="M30" s="29"/>
      <c r="N30" s="31"/>
      <c r="O30" s="21">
        <f t="shared" si="5"/>
        <v>0</v>
      </c>
    </row>
    <row r="31" spans="2:15" x14ac:dyDescent="0.25">
      <c r="B31" s="36"/>
      <c r="C31" s="37"/>
      <c r="D31" s="38"/>
      <c r="E31" s="39"/>
      <c r="F31" s="26"/>
      <c r="G31" s="29"/>
      <c r="H31" s="30"/>
      <c r="I31" s="26"/>
      <c r="J31" s="29"/>
      <c r="K31" s="30"/>
      <c r="L31" s="26"/>
      <c r="M31" s="29"/>
      <c r="N31" s="31"/>
      <c r="O31" s="21">
        <f t="shared" si="5"/>
        <v>0</v>
      </c>
    </row>
    <row r="32" spans="2:15" x14ac:dyDescent="0.25">
      <c r="B32" s="32"/>
      <c r="C32" s="37"/>
      <c r="D32" s="38"/>
      <c r="E32" s="39"/>
      <c r="F32" s="26"/>
      <c r="G32" s="29"/>
      <c r="H32" s="30"/>
      <c r="I32" s="26"/>
      <c r="J32" s="29"/>
      <c r="K32" s="30"/>
      <c r="L32" s="26"/>
      <c r="M32" s="29"/>
      <c r="N32" s="31"/>
      <c r="O32" s="21">
        <f t="shared" si="5"/>
        <v>0</v>
      </c>
    </row>
    <row r="33" spans="2:19" x14ac:dyDescent="0.25">
      <c r="B33" s="36"/>
      <c r="C33" s="37"/>
      <c r="D33" s="38"/>
      <c r="E33" s="39"/>
      <c r="F33" s="26"/>
      <c r="G33" s="29"/>
      <c r="H33" s="30"/>
      <c r="I33" s="26"/>
      <c r="J33" s="29"/>
      <c r="K33" s="30"/>
      <c r="L33" s="26"/>
      <c r="M33" s="29"/>
      <c r="N33" s="31"/>
      <c r="O33" s="21">
        <f t="shared" si="5"/>
        <v>0</v>
      </c>
    </row>
    <row r="34" spans="2:19" x14ac:dyDescent="0.25">
      <c r="B34" s="32"/>
      <c r="C34" s="37"/>
      <c r="D34" s="38"/>
      <c r="E34" s="39"/>
      <c r="F34" s="26"/>
      <c r="G34" s="29"/>
      <c r="H34" s="30"/>
      <c r="I34" s="26"/>
      <c r="J34" s="29"/>
      <c r="K34" s="30"/>
      <c r="L34" s="26"/>
      <c r="M34" s="29"/>
      <c r="N34" s="31"/>
      <c r="O34" s="21">
        <f t="shared" si="5"/>
        <v>0</v>
      </c>
    </row>
    <row r="35" spans="2:19" x14ac:dyDescent="0.25">
      <c r="B35" s="32"/>
      <c r="C35" s="23"/>
      <c r="D35" s="40"/>
      <c r="E35" s="31"/>
      <c r="F35" s="23"/>
      <c r="G35" s="40"/>
      <c r="H35" s="31"/>
      <c r="I35" s="23"/>
      <c r="J35" s="40"/>
      <c r="K35" s="31"/>
      <c r="L35" s="23"/>
      <c r="M35" s="40"/>
      <c r="N35" s="31"/>
      <c r="O35" s="21">
        <f t="shared" si="5"/>
        <v>0</v>
      </c>
    </row>
    <row r="36" spans="2:19" x14ac:dyDescent="0.25">
      <c r="B36" s="32"/>
      <c r="C36" s="23"/>
      <c r="D36" s="40"/>
      <c r="E36" s="31"/>
      <c r="F36" s="23"/>
      <c r="G36" s="40"/>
      <c r="H36" s="31"/>
      <c r="I36" s="23"/>
      <c r="J36" s="40"/>
      <c r="K36" s="31"/>
      <c r="L36" s="23"/>
      <c r="M36" s="40"/>
      <c r="N36" s="31"/>
      <c r="O36" s="21">
        <f t="shared" si="5"/>
        <v>0</v>
      </c>
    </row>
    <row r="37" spans="2:19" ht="15.75" thickBot="1" x14ac:dyDescent="0.3">
      <c r="B37" s="41"/>
      <c r="C37" s="42"/>
      <c r="D37" s="43"/>
      <c r="E37" s="44"/>
      <c r="F37" s="42"/>
      <c r="G37" s="43"/>
      <c r="H37" s="44"/>
      <c r="I37" s="42"/>
      <c r="J37" s="43"/>
      <c r="K37" s="44"/>
      <c r="L37" s="42"/>
      <c r="M37" s="43"/>
      <c r="N37" s="44"/>
      <c r="O37" s="45">
        <f t="shared" si="5"/>
        <v>0</v>
      </c>
    </row>
    <row r="38" spans="2:19" ht="15.75" thickBot="1" x14ac:dyDescent="0.3">
      <c r="P38" s="3"/>
      <c r="Q38" s="3"/>
      <c r="R38" s="3"/>
      <c r="S38" s="3"/>
    </row>
    <row r="39" spans="2:19" x14ac:dyDescent="0.25">
      <c r="B39" s="46" t="s">
        <v>18</v>
      </c>
      <c r="C39" s="70" t="s">
        <v>25</v>
      </c>
      <c r="D39" s="70"/>
      <c r="E39" s="70"/>
      <c r="F39" s="70"/>
      <c r="G39" s="70"/>
      <c r="H39" s="70"/>
      <c r="I39" s="71"/>
      <c r="J39" s="3"/>
      <c r="K39" s="72" t="s">
        <v>19</v>
      </c>
      <c r="L39" s="73"/>
      <c r="M39" s="73"/>
      <c r="N39" s="73"/>
      <c r="O39" s="74"/>
      <c r="P39" s="3"/>
      <c r="Q39" s="3"/>
      <c r="R39" s="3"/>
      <c r="S39" s="3"/>
    </row>
    <row r="40" spans="2:19" x14ac:dyDescent="0.25">
      <c r="B40" s="47" t="s">
        <v>20</v>
      </c>
      <c r="C40" s="81"/>
      <c r="D40" s="81"/>
      <c r="E40" s="81"/>
      <c r="F40" s="81"/>
      <c r="G40" s="81"/>
      <c r="H40" s="81"/>
      <c r="I40" s="82"/>
      <c r="J40" s="3"/>
      <c r="K40" s="75"/>
      <c r="L40" s="76"/>
      <c r="M40" s="76"/>
      <c r="N40" s="76"/>
      <c r="O40" s="77"/>
      <c r="P40" s="3"/>
      <c r="Q40" s="3"/>
      <c r="R40" s="3"/>
      <c r="S40" s="3"/>
    </row>
    <row r="41" spans="2:19" x14ac:dyDescent="0.25">
      <c r="B41" s="47" t="s">
        <v>21</v>
      </c>
      <c r="C41" s="81" t="s">
        <v>26</v>
      </c>
      <c r="D41" s="81"/>
      <c r="E41" s="81"/>
      <c r="F41" s="81"/>
      <c r="G41" s="81"/>
      <c r="H41" s="81"/>
      <c r="I41" s="82"/>
      <c r="J41" s="3"/>
      <c r="K41" s="75"/>
      <c r="L41" s="76"/>
      <c r="M41" s="76"/>
      <c r="N41" s="76"/>
      <c r="O41" s="77"/>
      <c r="P41" s="3"/>
      <c r="Q41" s="3"/>
      <c r="R41" s="3"/>
      <c r="S41" s="3"/>
    </row>
    <row r="42" spans="2:19" ht="15.75" thickBot="1" x14ac:dyDescent="0.3">
      <c r="B42" s="48" t="s">
        <v>22</v>
      </c>
      <c r="C42" s="83" t="s">
        <v>27</v>
      </c>
      <c r="D42" s="83"/>
      <c r="E42" s="83"/>
      <c r="F42" s="83"/>
      <c r="G42" s="83"/>
      <c r="H42" s="83"/>
      <c r="I42" s="84"/>
      <c r="J42" s="3"/>
      <c r="K42" s="78"/>
      <c r="L42" s="79"/>
      <c r="M42" s="79"/>
      <c r="N42" s="79"/>
      <c r="O42" s="80"/>
      <c r="P42" s="3"/>
      <c r="Q42" s="3"/>
      <c r="R42" s="3"/>
      <c r="S42" s="3"/>
    </row>
    <row r="43" spans="2:19" x14ac:dyDescent="0.25">
      <c r="B43" s="85"/>
      <c r="C43" s="85"/>
      <c r="D43" s="52"/>
      <c r="E43" s="52"/>
      <c r="F43" s="50"/>
      <c r="G43" s="50"/>
      <c r="H43" s="50"/>
      <c r="I43" s="86"/>
      <c r="J43" s="86"/>
      <c r="K43" s="86"/>
      <c r="L43" s="86"/>
      <c r="M43" s="86"/>
      <c r="N43" s="86"/>
      <c r="O43" s="50"/>
      <c r="P43" s="3"/>
      <c r="Q43" s="3"/>
      <c r="R43" s="3"/>
      <c r="S43" s="3"/>
    </row>
    <row r="44" spans="2:19" x14ac:dyDescent="0.25">
      <c r="B44" s="51" t="s">
        <v>23</v>
      </c>
      <c r="P44" s="3"/>
      <c r="Q44" s="3"/>
      <c r="R44" s="3"/>
      <c r="S44" s="3"/>
    </row>
    <row r="45" spans="2:19" x14ac:dyDescent="0.25">
      <c r="B45" s="51" t="s">
        <v>24</v>
      </c>
    </row>
  </sheetData>
  <mergeCells count="15">
    <mergeCell ref="B43:C43"/>
    <mergeCell ref="I43:N43"/>
    <mergeCell ref="B8:O10"/>
    <mergeCell ref="B11:O13"/>
    <mergeCell ref="C14:I14"/>
    <mergeCell ref="C15:E15"/>
    <mergeCell ref="F15:H15"/>
    <mergeCell ref="I15:K15"/>
    <mergeCell ref="L15:N15"/>
    <mergeCell ref="O15:O16"/>
    <mergeCell ref="C39:I39"/>
    <mergeCell ref="K39:O42"/>
    <mergeCell ref="C40:I40"/>
    <mergeCell ref="C41:I41"/>
    <mergeCell ref="C42:I42"/>
  </mergeCells>
  <hyperlinks>
    <hyperlink ref="C42" r:id="rId1"/>
  </hyperlinks>
  <printOptions horizontalCentered="1"/>
  <pageMargins left="0" right="0" top="0" bottom="0" header="0" footer="0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5"/>
  <sheetViews>
    <sheetView view="pageBreakPreview" zoomScale="60" zoomScaleNormal="100" workbookViewId="0">
      <selection activeCell="C40" sqref="C40:I40"/>
    </sheetView>
  </sheetViews>
  <sheetFormatPr baseColWidth="10" defaultRowHeight="15" x14ac:dyDescent="0.25"/>
  <cols>
    <col min="1" max="1" width="0.85546875" customWidth="1"/>
    <col min="2" max="2" width="57.28515625" customWidth="1"/>
    <col min="3" max="14" width="7.7109375" customWidth="1"/>
    <col min="15" max="15" width="10.140625" customWidth="1"/>
    <col min="16" max="16" width="0.85546875" customWidth="1"/>
  </cols>
  <sheetData>
    <row r="1" spans="2:19" x14ac:dyDescent="0.25">
      <c r="C1" s="1"/>
      <c r="D1" s="1"/>
      <c r="E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9" x14ac:dyDescent="0.25">
      <c r="C2" s="1"/>
      <c r="D2" s="1"/>
      <c r="E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9" x14ac:dyDescent="0.25">
      <c r="C3" s="1"/>
      <c r="D3" s="1"/>
      <c r="E3" s="1"/>
      <c r="F3" s="1"/>
    </row>
    <row r="4" spans="2:19" x14ac:dyDescent="0.25">
      <c r="B4" s="2"/>
      <c r="C4" s="1"/>
      <c r="D4" s="1"/>
      <c r="E4" s="1"/>
      <c r="F4" s="1"/>
    </row>
    <row r="5" spans="2:19" x14ac:dyDescent="0.25">
      <c r="C5" s="1"/>
      <c r="D5" s="1"/>
      <c r="E5" s="1"/>
      <c r="F5" s="1"/>
    </row>
    <row r="6" spans="2:19" x14ac:dyDescent="0.25">
      <c r="O6" s="56" t="s">
        <v>0</v>
      </c>
    </row>
    <row r="7" spans="2:19" ht="15.75" thickBot="1" x14ac:dyDescent="0.3"/>
    <row r="8" spans="2:19" ht="15" customHeight="1" x14ac:dyDescent="0.25">
      <c r="B8" s="87" t="s">
        <v>1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  <c r="P8" s="3"/>
      <c r="Q8" s="3"/>
      <c r="R8" s="3"/>
      <c r="S8" s="3"/>
    </row>
    <row r="9" spans="2:19" x14ac:dyDescent="0.25">
      <c r="B9" s="9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2"/>
      <c r="P9" s="3"/>
      <c r="Q9" s="3"/>
      <c r="R9" s="3"/>
      <c r="S9" s="3"/>
    </row>
    <row r="10" spans="2:19" ht="15.75" thickBot="1" x14ac:dyDescent="0.3">
      <c r="B10" s="9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2"/>
      <c r="P10" s="3"/>
      <c r="Q10" s="3"/>
      <c r="R10" s="3"/>
      <c r="S10" s="3"/>
    </row>
    <row r="11" spans="2:19" x14ac:dyDescent="0.25">
      <c r="B11" s="87" t="s">
        <v>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  <c r="P11" s="3"/>
      <c r="Q11" s="3"/>
      <c r="R11" s="3"/>
      <c r="S11" s="3"/>
    </row>
    <row r="12" spans="2:19" x14ac:dyDescent="0.25">
      <c r="B12" s="9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  <c r="P12" s="3"/>
      <c r="Q12" s="3"/>
      <c r="R12" s="3"/>
      <c r="S12" s="3"/>
    </row>
    <row r="13" spans="2:19" ht="15.75" thickBot="1" x14ac:dyDescent="0.3"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3"/>
      <c r="P13" s="3"/>
      <c r="Q13" s="3"/>
      <c r="R13" s="3"/>
      <c r="S13" s="3"/>
    </row>
    <row r="14" spans="2:19" ht="15.75" thickBot="1" x14ac:dyDescent="0.3">
      <c r="C14" s="94"/>
      <c r="D14" s="94"/>
      <c r="E14" s="94"/>
      <c r="F14" s="94"/>
      <c r="G14" s="94"/>
      <c r="H14" s="94"/>
      <c r="I14" s="94"/>
      <c r="J14" s="4"/>
      <c r="K14" s="4"/>
      <c r="L14" s="4"/>
      <c r="M14" s="4"/>
      <c r="N14" s="5"/>
      <c r="O14" s="6"/>
    </row>
    <row r="15" spans="2:19" ht="37.5" customHeight="1" thickBot="1" x14ac:dyDescent="0.3">
      <c r="B15" s="7" t="s">
        <v>3</v>
      </c>
      <c r="C15" s="95" t="s">
        <v>4</v>
      </c>
      <c r="D15" s="96"/>
      <c r="E15" s="97"/>
      <c r="F15" s="95" t="s">
        <v>5</v>
      </c>
      <c r="G15" s="96"/>
      <c r="H15" s="97"/>
      <c r="I15" s="95" t="s">
        <v>6</v>
      </c>
      <c r="J15" s="96"/>
      <c r="K15" s="97"/>
      <c r="L15" s="95" t="s">
        <v>7</v>
      </c>
      <c r="M15" s="96"/>
      <c r="N15" s="97"/>
      <c r="O15" s="98" t="s">
        <v>8</v>
      </c>
    </row>
    <row r="16" spans="2:19" ht="37.5" customHeight="1" thickBot="1" x14ac:dyDescent="0.3">
      <c r="B16" s="7"/>
      <c r="C16" s="8" t="s">
        <v>9</v>
      </c>
      <c r="D16" s="9" t="s">
        <v>10</v>
      </c>
      <c r="E16" s="10" t="s">
        <v>11</v>
      </c>
      <c r="F16" s="8" t="s">
        <v>9</v>
      </c>
      <c r="G16" s="9" t="s">
        <v>10</v>
      </c>
      <c r="H16" s="10" t="s">
        <v>11</v>
      </c>
      <c r="I16" s="8" t="s">
        <v>9</v>
      </c>
      <c r="J16" s="9" t="s">
        <v>10</v>
      </c>
      <c r="K16" s="10" t="s">
        <v>11</v>
      </c>
      <c r="L16" s="8" t="s">
        <v>10</v>
      </c>
      <c r="M16" s="9" t="s">
        <v>11</v>
      </c>
      <c r="N16" s="10" t="s">
        <v>9</v>
      </c>
      <c r="O16" s="99"/>
    </row>
    <row r="17" spans="2:15" x14ac:dyDescent="0.25">
      <c r="B17" s="11" t="s">
        <v>12</v>
      </c>
      <c r="C17" s="12">
        <v>60</v>
      </c>
      <c r="D17" s="13">
        <v>5</v>
      </c>
      <c r="E17" s="14">
        <v>5</v>
      </c>
      <c r="F17" s="15">
        <f>C17-E17</f>
        <v>55</v>
      </c>
      <c r="G17" s="16">
        <v>5</v>
      </c>
      <c r="H17" s="17">
        <v>5</v>
      </c>
      <c r="I17" s="15">
        <f>F17-H17</f>
        <v>50</v>
      </c>
      <c r="J17" s="18">
        <v>1</v>
      </c>
      <c r="K17" s="19">
        <v>1</v>
      </c>
      <c r="L17" s="15">
        <f>D17+G17+J17</f>
        <v>11</v>
      </c>
      <c r="M17" s="18">
        <f>E17+H17+K17</f>
        <v>11</v>
      </c>
      <c r="N17" s="20">
        <v>60</v>
      </c>
      <c r="O17" s="55">
        <f>C17-M17</f>
        <v>49</v>
      </c>
    </row>
    <row r="18" spans="2:15" x14ac:dyDescent="0.25">
      <c r="B18" s="22" t="s">
        <v>13</v>
      </c>
      <c r="C18" s="23">
        <v>260</v>
      </c>
      <c r="D18" s="24">
        <v>166</v>
      </c>
      <c r="E18" s="25">
        <v>106</v>
      </c>
      <c r="F18" s="15">
        <f t="shared" ref="F18:F22" si="0">C18-E18</f>
        <v>154</v>
      </c>
      <c r="G18" s="27">
        <v>74</v>
      </c>
      <c r="H18" s="28">
        <v>50</v>
      </c>
      <c r="I18" s="15">
        <f t="shared" ref="I18:I22" si="1">F18-H18</f>
        <v>104</v>
      </c>
      <c r="J18" s="29">
        <v>2</v>
      </c>
      <c r="K18" s="30">
        <v>2</v>
      </c>
      <c r="L18" s="15">
        <f t="shared" ref="L18:L22" si="2">D18+G18+J18</f>
        <v>242</v>
      </c>
      <c r="M18" s="18">
        <f t="shared" ref="M18:M22" si="3">E18+H18+K18</f>
        <v>158</v>
      </c>
      <c r="N18" s="31">
        <v>260</v>
      </c>
      <c r="O18" s="55">
        <f t="shared" ref="O18:O22" si="4">C18-M18</f>
        <v>102</v>
      </c>
    </row>
    <row r="19" spans="2:15" x14ac:dyDescent="0.25">
      <c r="B19" s="22" t="s">
        <v>14</v>
      </c>
      <c r="C19" s="23">
        <v>100</v>
      </c>
      <c r="D19" s="24">
        <v>29</v>
      </c>
      <c r="E19" s="25">
        <v>19</v>
      </c>
      <c r="F19" s="15">
        <f t="shared" si="0"/>
        <v>81</v>
      </c>
      <c r="G19" s="27">
        <v>21</v>
      </c>
      <c r="H19" s="28">
        <v>14</v>
      </c>
      <c r="I19" s="15">
        <f t="shared" si="1"/>
        <v>67</v>
      </c>
      <c r="J19" s="29">
        <v>4</v>
      </c>
      <c r="K19" s="30">
        <v>4</v>
      </c>
      <c r="L19" s="15">
        <f t="shared" si="2"/>
        <v>54</v>
      </c>
      <c r="M19" s="18">
        <f t="shared" si="3"/>
        <v>37</v>
      </c>
      <c r="N19" s="31">
        <v>100</v>
      </c>
      <c r="O19" s="55">
        <f t="shared" si="4"/>
        <v>63</v>
      </c>
    </row>
    <row r="20" spans="2:15" x14ac:dyDescent="0.25">
      <c r="B20" s="22" t="s">
        <v>15</v>
      </c>
      <c r="C20" s="23">
        <v>60</v>
      </c>
      <c r="D20" s="24">
        <v>16</v>
      </c>
      <c r="E20" s="25">
        <v>10</v>
      </c>
      <c r="F20" s="15">
        <f t="shared" si="0"/>
        <v>50</v>
      </c>
      <c r="G20" s="27">
        <v>14</v>
      </c>
      <c r="H20" s="28">
        <v>9</v>
      </c>
      <c r="I20" s="15">
        <f t="shared" si="1"/>
        <v>41</v>
      </c>
      <c r="J20" s="29">
        <v>4</v>
      </c>
      <c r="K20" s="30">
        <v>4</v>
      </c>
      <c r="L20" s="15">
        <f t="shared" si="2"/>
        <v>34</v>
      </c>
      <c r="M20" s="18">
        <f t="shared" si="3"/>
        <v>23</v>
      </c>
      <c r="N20" s="31">
        <v>60</v>
      </c>
      <c r="O20" s="55">
        <f t="shared" si="4"/>
        <v>37</v>
      </c>
    </row>
    <row r="21" spans="2:15" x14ac:dyDescent="0.25">
      <c r="B21" s="22" t="s">
        <v>16</v>
      </c>
      <c r="C21" s="23">
        <v>100</v>
      </c>
      <c r="D21" s="24">
        <v>66</v>
      </c>
      <c r="E21" s="25">
        <v>49</v>
      </c>
      <c r="F21" s="15">
        <f t="shared" si="0"/>
        <v>51</v>
      </c>
      <c r="G21" s="27">
        <v>35</v>
      </c>
      <c r="H21" s="28">
        <v>17</v>
      </c>
      <c r="I21" s="15">
        <f t="shared" si="1"/>
        <v>34</v>
      </c>
      <c r="J21" s="29">
        <v>7</v>
      </c>
      <c r="K21" s="30">
        <v>6</v>
      </c>
      <c r="L21" s="15">
        <f t="shared" si="2"/>
        <v>108</v>
      </c>
      <c r="M21" s="18">
        <f t="shared" si="3"/>
        <v>72</v>
      </c>
      <c r="N21" s="31">
        <v>100</v>
      </c>
      <c r="O21" s="55">
        <f t="shared" si="4"/>
        <v>28</v>
      </c>
    </row>
    <row r="22" spans="2:15" s="68" customFormat="1" x14ac:dyDescent="0.25">
      <c r="B22" s="57" t="s">
        <v>17</v>
      </c>
      <c r="C22" s="58">
        <f t="shared" ref="C22:E22" si="5">SUM(C17:C21)</f>
        <v>580</v>
      </c>
      <c r="D22" s="59">
        <f t="shared" si="5"/>
        <v>282</v>
      </c>
      <c r="E22" s="60">
        <f t="shared" si="5"/>
        <v>189</v>
      </c>
      <c r="F22" s="61">
        <f t="shared" si="0"/>
        <v>391</v>
      </c>
      <c r="G22" s="62">
        <f t="shared" ref="G22:H22" si="6">SUM(G17:G21)</f>
        <v>149</v>
      </c>
      <c r="H22" s="63">
        <f t="shared" si="6"/>
        <v>95</v>
      </c>
      <c r="I22" s="61">
        <f t="shared" si="1"/>
        <v>296</v>
      </c>
      <c r="J22" s="64">
        <f t="shared" ref="J22:K22" si="7">SUM(J17:J21)</f>
        <v>18</v>
      </c>
      <c r="K22" s="65">
        <f t="shared" si="7"/>
        <v>17</v>
      </c>
      <c r="L22" s="61">
        <f t="shared" si="2"/>
        <v>449</v>
      </c>
      <c r="M22" s="66">
        <f t="shared" si="3"/>
        <v>301</v>
      </c>
      <c r="N22" s="67">
        <v>580</v>
      </c>
      <c r="O22" s="54">
        <f t="shared" si="4"/>
        <v>279</v>
      </c>
    </row>
    <row r="23" spans="2:15" x14ac:dyDescent="0.25">
      <c r="B23" s="22"/>
      <c r="C23" s="12"/>
      <c r="D23" s="13"/>
      <c r="E23" s="14"/>
      <c r="F23" s="26"/>
      <c r="G23" s="27"/>
      <c r="H23" s="28"/>
      <c r="I23" s="26"/>
      <c r="J23" s="29"/>
      <c r="K23" s="30"/>
      <c r="L23" s="26"/>
      <c r="M23" s="29"/>
      <c r="N23" s="31"/>
      <c r="O23" s="21">
        <f t="shared" ref="O23:O37" si="8">L23-N23</f>
        <v>0</v>
      </c>
    </row>
    <row r="24" spans="2:15" x14ac:dyDescent="0.25">
      <c r="B24" s="22"/>
      <c r="C24" s="12"/>
      <c r="D24" s="13"/>
      <c r="E24" s="14"/>
      <c r="F24" s="26"/>
      <c r="G24" s="27"/>
      <c r="H24" s="28"/>
      <c r="I24" s="26"/>
      <c r="J24" s="29"/>
      <c r="K24" s="30"/>
      <c r="L24" s="26"/>
      <c r="M24" s="29"/>
      <c r="N24" s="31"/>
      <c r="O24" s="21">
        <f t="shared" si="8"/>
        <v>0</v>
      </c>
    </row>
    <row r="25" spans="2:15" x14ac:dyDescent="0.25">
      <c r="B25" s="22"/>
      <c r="C25" s="12"/>
      <c r="D25" s="13"/>
      <c r="E25" s="14"/>
      <c r="F25" s="26"/>
      <c r="G25" s="27"/>
      <c r="H25" s="28"/>
      <c r="I25" s="26"/>
      <c r="J25" s="29"/>
      <c r="K25" s="30"/>
      <c r="L25" s="26"/>
      <c r="M25" s="29"/>
      <c r="N25" s="31"/>
      <c r="O25" s="21">
        <f t="shared" si="8"/>
        <v>0</v>
      </c>
    </row>
    <row r="26" spans="2:15" x14ac:dyDescent="0.25">
      <c r="B26" s="22"/>
      <c r="C26" s="12"/>
      <c r="D26" s="13"/>
      <c r="E26" s="14"/>
      <c r="F26" s="26"/>
      <c r="G26" s="27"/>
      <c r="H26" s="28"/>
      <c r="I26" s="26"/>
      <c r="J26" s="29"/>
      <c r="K26" s="30"/>
      <c r="L26" s="26"/>
      <c r="M26" s="29"/>
      <c r="N26" s="31"/>
      <c r="O26" s="21">
        <f t="shared" si="8"/>
        <v>0</v>
      </c>
    </row>
    <row r="27" spans="2:15" x14ac:dyDescent="0.25">
      <c r="B27" s="22"/>
      <c r="C27" s="12"/>
      <c r="D27" s="13"/>
      <c r="E27" s="14"/>
      <c r="F27" s="26"/>
      <c r="G27" s="27"/>
      <c r="H27" s="28"/>
      <c r="I27" s="26"/>
      <c r="J27" s="29"/>
      <c r="K27" s="30"/>
      <c r="L27" s="26"/>
      <c r="M27" s="29"/>
      <c r="N27" s="31"/>
      <c r="O27" s="21">
        <f t="shared" si="8"/>
        <v>0</v>
      </c>
    </row>
    <row r="28" spans="2:15" x14ac:dyDescent="0.25">
      <c r="B28" s="22"/>
      <c r="C28" s="12"/>
      <c r="D28" s="13"/>
      <c r="E28" s="14"/>
      <c r="F28" s="26"/>
      <c r="G28" s="27"/>
      <c r="H28" s="28"/>
      <c r="I28" s="26"/>
      <c r="J28" s="29"/>
      <c r="K28" s="30"/>
      <c r="L28" s="26"/>
      <c r="M28" s="29"/>
      <c r="N28" s="31"/>
      <c r="O28" s="21">
        <f t="shared" si="8"/>
        <v>0</v>
      </c>
    </row>
    <row r="29" spans="2:15" x14ac:dyDescent="0.25">
      <c r="B29" s="22"/>
      <c r="C29" s="12"/>
      <c r="D29" s="13"/>
      <c r="E29" s="14"/>
      <c r="F29" s="26"/>
      <c r="G29" s="27"/>
      <c r="H29" s="28"/>
      <c r="I29" s="26"/>
      <c r="J29" s="29"/>
      <c r="K29" s="30"/>
      <c r="L29" s="26"/>
      <c r="M29" s="29"/>
      <c r="N29" s="31"/>
      <c r="O29" s="21">
        <f t="shared" si="8"/>
        <v>0</v>
      </c>
    </row>
    <row r="30" spans="2:15" x14ac:dyDescent="0.25">
      <c r="B30" s="32"/>
      <c r="C30" s="33"/>
      <c r="D30" s="34"/>
      <c r="E30" s="35"/>
      <c r="F30" s="26"/>
      <c r="G30" s="29"/>
      <c r="H30" s="30"/>
      <c r="I30" s="26"/>
      <c r="J30" s="29"/>
      <c r="K30" s="30"/>
      <c r="L30" s="26"/>
      <c r="M30" s="29"/>
      <c r="N30" s="31"/>
      <c r="O30" s="21">
        <f t="shared" si="8"/>
        <v>0</v>
      </c>
    </row>
    <row r="31" spans="2:15" x14ac:dyDescent="0.25">
      <c r="B31" s="36"/>
      <c r="C31" s="37"/>
      <c r="D31" s="38"/>
      <c r="E31" s="39"/>
      <c r="F31" s="26"/>
      <c r="G31" s="29"/>
      <c r="H31" s="30"/>
      <c r="I31" s="26"/>
      <c r="J31" s="29"/>
      <c r="K31" s="30"/>
      <c r="L31" s="26"/>
      <c r="M31" s="29"/>
      <c r="N31" s="31"/>
      <c r="O31" s="21">
        <f t="shared" si="8"/>
        <v>0</v>
      </c>
    </row>
    <row r="32" spans="2:15" x14ac:dyDescent="0.25">
      <c r="B32" s="32"/>
      <c r="C32" s="37"/>
      <c r="D32" s="38"/>
      <c r="E32" s="39"/>
      <c r="F32" s="26"/>
      <c r="G32" s="29"/>
      <c r="H32" s="30"/>
      <c r="I32" s="26"/>
      <c r="J32" s="29"/>
      <c r="K32" s="30"/>
      <c r="L32" s="26"/>
      <c r="M32" s="29"/>
      <c r="N32" s="31"/>
      <c r="O32" s="21">
        <f t="shared" si="8"/>
        <v>0</v>
      </c>
    </row>
    <row r="33" spans="2:19" x14ac:dyDescent="0.25">
      <c r="B33" s="36"/>
      <c r="C33" s="37"/>
      <c r="D33" s="38"/>
      <c r="E33" s="39"/>
      <c r="F33" s="26"/>
      <c r="G33" s="29"/>
      <c r="H33" s="30"/>
      <c r="I33" s="26"/>
      <c r="J33" s="29"/>
      <c r="K33" s="30"/>
      <c r="L33" s="26"/>
      <c r="M33" s="29"/>
      <c r="N33" s="31"/>
      <c r="O33" s="21">
        <f t="shared" si="8"/>
        <v>0</v>
      </c>
    </row>
    <row r="34" spans="2:19" x14ac:dyDescent="0.25">
      <c r="B34" s="32"/>
      <c r="C34" s="37"/>
      <c r="D34" s="38"/>
      <c r="E34" s="39"/>
      <c r="F34" s="26"/>
      <c r="G34" s="29"/>
      <c r="H34" s="30"/>
      <c r="I34" s="26"/>
      <c r="J34" s="29"/>
      <c r="K34" s="30"/>
      <c r="L34" s="26"/>
      <c r="M34" s="29"/>
      <c r="N34" s="31"/>
      <c r="O34" s="21">
        <f t="shared" si="8"/>
        <v>0</v>
      </c>
    </row>
    <row r="35" spans="2:19" x14ac:dyDescent="0.25">
      <c r="B35" s="32"/>
      <c r="C35" s="23"/>
      <c r="D35" s="40"/>
      <c r="E35" s="31"/>
      <c r="F35" s="23"/>
      <c r="G35" s="40"/>
      <c r="H35" s="31"/>
      <c r="I35" s="23"/>
      <c r="J35" s="40"/>
      <c r="K35" s="31"/>
      <c r="L35" s="23"/>
      <c r="M35" s="40"/>
      <c r="N35" s="31"/>
      <c r="O35" s="21">
        <f t="shared" si="8"/>
        <v>0</v>
      </c>
    </row>
    <row r="36" spans="2:19" x14ac:dyDescent="0.25">
      <c r="B36" s="32"/>
      <c r="C36" s="23"/>
      <c r="D36" s="40"/>
      <c r="E36" s="31"/>
      <c r="F36" s="23"/>
      <c r="G36" s="40"/>
      <c r="H36" s="31"/>
      <c r="I36" s="23"/>
      <c r="J36" s="40"/>
      <c r="K36" s="31"/>
      <c r="L36" s="23"/>
      <c r="M36" s="40"/>
      <c r="N36" s="31"/>
      <c r="O36" s="21">
        <f t="shared" si="8"/>
        <v>0</v>
      </c>
    </row>
    <row r="37" spans="2:19" ht="15.75" thickBot="1" x14ac:dyDescent="0.3">
      <c r="B37" s="41"/>
      <c r="C37" s="42"/>
      <c r="D37" s="43"/>
      <c r="E37" s="44"/>
      <c r="F37" s="42"/>
      <c r="G37" s="43"/>
      <c r="H37" s="44"/>
      <c r="I37" s="42"/>
      <c r="J37" s="43"/>
      <c r="K37" s="44"/>
      <c r="L37" s="42"/>
      <c r="M37" s="43"/>
      <c r="N37" s="44"/>
      <c r="O37" s="45">
        <f t="shared" si="8"/>
        <v>0</v>
      </c>
    </row>
    <row r="38" spans="2:19" ht="15.75" thickBot="1" x14ac:dyDescent="0.3">
      <c r="P38" s="3"/>
      <c r="Q38" s="3"/>
      <c r="R38" s="3"/>
      <c r="S38" s="3"/>
    </row>
    <row r="39" spans="2:19" x14ac:dyDescent="0.25">
      <c r="B39" s="46" t="s">
        <v>18</v>
      </c>
      <c r="C39" s="70" t="s">
        <v>25</v>
      </c>
      <c r="D39" s="70"/>
      <c r="E39" s="70"/>
      <c r="F39" s="70"/>
      <c r="G39" s="70"/>
      <c r="H39" s="70"/>
      <c r="I39" s="71"/>
      <c r="J39" s="3"/>
      <c r="K39" s="72" t="s">
        <v>19</v>
      </c>
      <c r="L39" s="73"/>
      <c r="M39" s="73"/>
      <c r="N39" s="73"/>
      <c r="O39" s="74"/>
      <c r="P39" s="3"/>
      <c r="Q39" s="3"/>
      <c r="R39" s="3"/>
      <c r="S39" s="3"/>
    </row>
    <row r="40" spans="2:19" x14ac:dyDescent="0.25">
      <c r="B40" s="47" t="s">
        <v>20</v>
      </c>
      <c r="C40" s="81"/>
      <c r="D40" s="81"/>
      <c r="E40" s="81"/>
      <c r="F40" s="81"/>
      <c r="G40" s="81"/>
      <c r="H40" s="81"/>
      <c r="I40" s="82"/>
      <c r="J40" s="3"/>
      <c r="K40" s="75"/>
      <c r="L40" s="76"/>
      <c r="M40" s="76"/>
      <c r="N40" s="76"/>
      <c r="O40" s="77"/>
      <c r="P40" s="3"/>
      <c r="Q40" s="3"/>
      <c r="R40" s="3"/>
      <c r="S40" s="3"/>
    </row>
    <row r="41" spans="2:19" x14ac:dyDescent="0.25">
      <c r="B41" s="47" t="s">
        <v>21</v>
      </c>
      <c r="C41" s="81" t="s">
        <v>26</v>
      </c>
      <c r="D41" s="81"/>
      <c r="E41" s="81"/>
      <c r="F41" s="81"/>
      <c r="G41" s="81"/>
      <c r="H41" s="81"/>
      <c r="I41" s="82"/>
      <c r="J41" s="3"/>
      <c r="K41" s="75"/>
      <c r="L41" s="76"/>
      <c r="M41" s="76"/>
      <c r="N41" s="76"/>
      <c r="O41" s="77"/>
      <c r="P41" s="3"/>
      <c r="Q41" s="3"/>
      <c r="R41" s="3"/>
      <c r="S41" s="3"/>
    </row>
    <row r="42" spans="2:19" ht="15.75" thickBot="1" x14ac:dyDescent="0.3">
      <c r="B42" s="48" t="s">
        <v>22</v>
      </c>
      <c r="C42" s="83" t="s">
        <v>27</v>
      </c>
      <c r="D42" s="83"/>
      <c r="E42" s="83"/>
      <c r="F42" s="83"/>
      <c r="G42" s="83"/>
      <c r="H42" s="83"/>
      <c r="I42" s="84"/>
      <c r="J42" s="3"/>
      <c r="K42" s="78"/>
      <c r="L42" s="79"/>
      <c r="M42" s="79"/>
      <c r="N42" s="79"/>
      <c r="O42" s="80"/>
      <c r="P42" s="3"/>
      <c r="Q42" s="3"/>
      <c r="R42" s="3"/>
      <c r="S42" s="3"/>
    </row>
    <row r="43" spans="2:19" x14ac:dyDescent="0.25">
      <c r="B43" s="85"/>
      <c r="C43" s="85"/>
      <c r="D43" s="49"/>
      <c r="E43" s="49"/>
      <c r="F43" s="50"/>
      <c r="G43" s="50"/>
      <c r="H43" s="50"/>
      <c r="I43" s="86"/>
      <c r="J43" s="86"/>
      <c r="K43" s="86"/>
      <c r="L43" s="86"/>
      <c r="M43" s="86"/>
      <c r="N43" s="86"/>
      <c r="O43" s="50"/>
      <c r="P43" s="3"/>
      <c r="Q43" s="3"/>
      <c r="R43" s="3"/>
      <c r="S43" s="3"/>
    </row>
    <row r="44" spans="2:19" x14ac:dyDescent="0.25">
      <c r="B44" s="51" t="s">
        <v>23</v>
      </c>
      <c r="P44" s="3"/>
      <c r="Q44" s="3"/>
      <c r="R44" s="3"/>
      <c r="S44" s="3"/>
    </row>
    <row r="45" spans="2:19" x14ac:dyDescent="0.25">
      <c r="B45" s="51" t="s">
        <v>24</v>
      </c>
    </row>
  </sheetData>
  <mergeCells count="15">
    <mergeCell ref="B43:C43"/>
    <mergeCell ref="I43:N43"/>
    <mergeCell ref="B8:O10"/>
    <mergeCell ref="B11:O13"/>
    <mergeCell ref="C14:I14"/>
    <mergeCell ref="C15:E15"/>
    <mergeCell ref="F15:H15"/>
    <mergeCell ref="I15:K15"/>
    <mergeCell ref="L15:N15"/>
    <mergeCell ref="O15:O16"/>
    <mergeCell ref="C39:I39"/>
    <mergeCell ref="K39:O42"/>
    <mergeCell ref="C40:I40"/>
    <mergeCell ref="C41:I41"/>
    <mergeCell ref="C42:I42"/>
  </mergeCells>
  <hyperlinks>
    <hyperlink ref="C42" r:id="rId1"/>
  </hyperlinks>
  <printOptions horizontalCentered="1"/>
  <pageMargins left="0" right="0" top="0" bottom="0" header="0" footer="0"/>
  <pageSetup scale="8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1A. 2A. Y 3A. ETAPA P ANGEL</vt:lpstr>
      <vt:lpstr>1A. 2A. Y 3A. ETAPA P ESC</vt:lpstr>
      <vt:lpstr>1A. 2A. Y 3A. ETAPA HUATULCO</vt:lpstr>
      <vt:lpstr>'1A. 2A. Y 3A. ETAPA HUATULCO'!Área_de_impresión</vt:lpstr>
      <vt:lpstr>'1A. 2A. Y 3A. ETAPA P ANGEL'!Área_de_impresión</vt:lpstr>
      <vt:lpstr>'1A. 2A. Y 3A. ETAPA P ESC'!Área_de_impresión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Analista_Planeacion</dc:creator>
  <cp:lastModifiedBy>ING. RUTH CRUZ RIOS</cp:lastModifiedBy>
  <cp:lastPrinted>2016-09-13T00:56:34Z</cp:lastPrinted>
  <dcterms:created xsi:type="dcterms:W3CDTF">2016-09-07T15:46:30Z</dcterms:created>
  <dcterms:modified xsi:type="dcterms:W3CDTF">2017-05-04T17:44:31Z</dcterms:modified>
</cp:coreProperties>
</file>