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C02\Desktop\Gize\Escolares\XXX DSE 4to. Trimestre 2015\"/>
    </mc:Choice>
  </mc:AlternateContent>
  <bookViews>
    <workbookView xWindow="0" yWindow="0" windowWidth="20490" windowHeight="7905" activeTab="4"/>
  </bookViews>
  <sheets>
    <sheet name="3A ETAPA" sheetId="6" r:id="rId1"/>
    <sheet name="2A. ETAPA" sheetId="5" r:id="rId2"/>
    <sheet name="1A- ETAPA P ESCONDIDO" sheetId="4" r:id="rId3"/>
    <sheet name="1A. ETAPA P ANGEL" sheetId="3" r:id="rId4"/>
    <sheet name="1A. ETAPA HUATULCO" sheetId="1" r:id="rId5"/>
    <sheet name="Hoja1" sheetId="2" r:id="rId6"/>
  </sheets>
  <definedNames>
    <definedName name="_xlnm.Print_Area" localSheetId="2">'1A- ETAPA P ESCONDIDO'!$A$1:$F$37</definedName>
    <definedName name="_xlnm.Print_Area" localSheetId="4">'1A. ETAPA HUATULCO'!$A$1:$F$38</definedName>
    <definedName name="_xlnm.Print_Area" localSheetId="3">'1A. ETAPA P ANGEL'!$A$1:$F$37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4" i="6" l="1"/>
  <c r="F33" i="6"/>
  <c r="F32" i="6"/>
  <c r="F30" i="6" s="1"/>
  <c r="F31" i="6"/>
  <c r="E30" i="6"/>
  <c r="D30" i="6"/>
  <c r="D36" i="6" s="1"/>
  <c r="C30" i="6"/>
  <c r="F29" i="6"/>
  <c r="F28" i="6"/>
  <c r="F27" i="6"/>
  <c r="F24" i="6" s="1"/>
  <c r="F26" i="6"/>
  <c r="F25" i="6"/>
  <c r="E24" i="6"/>
  <c r="E36" i="6" s="1"/>
  <c r="D24" i="6"/>
  <c r="C24" i="6"/>
  <c r="F23" i="6"/>
  <c r="F22" i="6"/>
  <c r="F21" i="6"/>
  <c r="F20" i="6"/>
  <c r="F19" i="6"/>
  <c r="F18" i="6"/>
  <c r="F17" i="6" s="1"/>
  <c r="E17" i="6"/>
  <c r="D17" i="6"/>
  <c r="C17" i="6"/>
  <c r="C36" i="6" s="1"/>
  <c r="F36" i="6" l="1"/>
  <c r="F34" i="5" l="1"/>
  <c r="F33" i="5"/>
  <c r="F32" i="5"/>
  <c r="F30" i="5" s="1"/>
  <c r="F31" i="5"/>
  <c r="F29" i="5"/>
  <c r="F28" i="5"/>
  <c r="F27" i="5"/>
  <c r="F26" i="5"/>
  <c r="F25" i="5"/>
  <c r="F24" i="5"/>
  <c r="D24" i="5"/>
  <c r="D36" i="5" s="1"/>
  <c r="F23" i="5"/>
  <c r="F22" i="5"/>
  <c r="F21" i="5"/>
  <c r="F20" i="5"/>
  <c r="F19" i="5"/>
  <c r="F18" i="5"/>
  <c r="F17" i="5"/>
  <c r="J31" i="4"/>
  <c r="J25" i="4"/>
  <c r="E23" i="4"/>
  <c r="D23" i="4"/>
  <c r="C23" i="4"/>
  <c r="F22" i="4"/>
  <c r="F21" i="4"/>
  <c r="F20" i="4"/>
  <c r="F19" i="4"/>
  <c r="J18" i="4"/>
  <c r="J37" i="4" s="1"/>
  <c r="F18" i="4"/>
  <c r="F17" i="4"/>
  <c r="F23" i="4" s="1"/>
  <c r="F36" i="5" l="1"/>
  <c r="K31" i="3"/>
  <c r="K25" i="3"/>
  <c r="E25" i="3"/>
  <c r="D25" i="3"/>
  <c r="C25" i="3"/>
  <c r="F24" i="3"/>
  <c r="F23" i="3"/>
  <c r="F22" i="3"/>
  <c r="F21" i="3"/>
  <c r="F20" i="3"/>
  <c r="F19" i="3"/>
  <c r="K18" i="3"/>
  <c r="K37" i="3" s="1"/>
  <c r="F18" i="3"/>
  <c r="F17" i="3"/>
  <c r="F25" i="3" s="1"/>
  <c r="K30" i="1"/>
  <c r="K24" i="1"/>
  <c r="K17" i="1"/>
  <c r="K36" i="1" s="1"/>
  <c r="D23" i="1" l="1"/>
  <c r="E23" i="1"/>
  <c r="F18" i="1"/>
  <c r="F19" i="1"/>
  <c r="F20" i="1"/>
  <c r="F21" i="1"/>
  <c r="F22" i="1"/>
  <c r="F17" i="1"/>
  <c r="F23" i="1" l="1"/>
  <c r="C23" i="1"/>
</calcChain>
</file>

<file path=xl/comments1.xml><?xml version="1.0" encoding="utf-8"?>
<comments xmlns="http://schemas.openxmlformats.org/spreadsheetml/2006/main">
  <authors>
    <author>ING. RUTH CRUZ RIOS</author>
  </authors>
  <commentList>
    <comment ref="F35" authorId="0" shapeId="0">
      <text>
        <r>
          <rPr>
            <b/>
            <sz val="9"/>
            <color indexed="81"/>
            <rFont val="Tahoma"/>
            <family val="2"/>
          </rPr>
          <t>ING. RUTH CRUZ RIOS:</t>
        </r>
        <r>
          <rPr>
            <sz val="9"/>
            <color indexed="81"/>
            <rFont val="Tahoma"/>
            <family val="2"/>
          </rPr>
          <t xml:space="preserve">
ACEPTARON A 1 ASPIRANTE ADICIONAL A LA OFERTA INICIAL DE LUGARES</t>
        </r>
      </text>
    </comment>
  </commentList>
</comments>
</file>

<file path=xl/comments2.xml><?xml version="1.0" encoding="utf-8"?>
<comments xmlns="http://schemas.openxmlformats.org/spreadsheetml/2006/main">
  <authors>
    <author>ING. RUTH CRUZ RIOS</author>
  </authors>
  <commentList>
    <comment ref="D29" authorId="0" shapeId="0">
      <text>
        <r>
          <rPr>
            <b/>
            <sz val="9"/>
            <color indexed="81"/>
            <rFont val="Tahoma"/>
            <family val="2"/>
          </rPr>
          <t>ING. RUTH CRUZ RIOS:</t>
        </r>
        <r>
          <rPr>
            <sz val="9"/>
            <color indexed="81"/>
            <rFont val="Tahoma"/>
            <family val="2"/>
          </rPr>
          <t xml:space="preserve">
SE ACEPTARON 2 SOLICITUDES EXTEMPORÁNEAS</t>
        </r>
      </text>
    </comment>
    <comment ref="E35" authorId="0" shapeId="0">
      <text>
        <r>
          <rPr>
            <b/>
            <sz val="9"/>
            <color indexed="81"/>
            <rFont val="Tahoma"/>
            <family val="2"/>
          </rPr>
          <t>ING. RUTH CRUZ RIOS:</t>
        </r>
        <r>
          <rPr>
            <sz val="9"/>
            <color indexed="81"/>
            <rFont val="Tahoma"/>
            <family val="2"/>
          </rPr>
          <t xml:space="preserve">
SE ACEPTARON 7 SOLICITUDES DE MANERA EXTEMPORÁNEA</t>
        </r>
      </text>
    </comment>
  </commentList>
</comments>
</file>

<file path=xl/sharedStrings.xml><?xml version="1.0" encoding="utf-8"?>
<sst xmlns="http://schemas.openxmlformats.org/spreadsheetml/2006/main" count="271" uniqueCount="63">
  <si>
    <t>Comisión Estatal para la Planeación de la Educación Superior en el Estado de Oaxaca</t>
  </si>
  <si>
    <t>Sistema Coordinado de Admisiones a Primer Ingreso de la Educación Superior 2015</t>
  </si>
  <si>
    <t>Reporte de alumnos admitidos de nuevo ingreso dentro de la primera etapa del SCAPIES</t>
  </si>
  <si>
    <t>COEPES-RSCIES-02/2015</t>
  </si>
  <si>
    <t>Institución:</t>
  </si>
  <si>
    <t>Domicilio:</t>
  </si>
  <si>
    <t>Teléfono:</t>
  </si>
  <si>
    <t>E-mail:</t>
  </si>
  <si>
    <t xml:space="preserve"> PRIMERA ETAPA</t>
  </si>
  <si>
    <t>NÚM</t>
  </si>
  <si>
    <t>CARRERAS</t>
  </si>
  <si>
    <t>LUGARES OFRECIDOS</t>
  </si>
  <si>
    <t>SOLICITUDES RECIBIDAS</t>
  </si>
  <si>
    <t xml:space="preserve">ALUMNOS ADMITIDOS </t>
  </si>
  <si>
    <t>LUGARES DISPONIBLES</t>
  </si>
  <si>
    <t>TOTAL</t>
  </si>
  <si>
    <t>Nombre:</t>
  </si>
  <si>
    <t>SELLO Y FIRMA</t>
  </si>
  <si>
    <t>Favor de anotar los datos de la persona responsabe directamente del reporte para efectuar el seguimiento</t>
  </si>
  <si>
    <t>de los reportes posteriores.</t>
  </si>
  <si>
    <t>LICENCIATURA ACTUARÍA</t>
  </si>
  <si>
    <t>LICENCIATURA EN ADMINISTRACIÓN TURÍSTICA</t>
  </si>
  <si>
    <t>LICENCIATURA EN CIENCIAS DE LA COMUNICACIÓN</t>
  </si>
  <si>
    <t>LICENCIATURA EN ECONOMÍA</t>
  </si>
  <si>
    <t>LICENCIATURA EN RELACIONES INTERNACIONALES</t>
  </si>
  <si>
    <t>UNIVERSIDAD DEL MAR (CAMPUS HUATULCO)</t>
  </si>
  <si>
    <t>FICHAS ENTREGADAS</t>
  </si>
  <si>
    <t>1ER. EXA</t>
  </si>
  <si>
    <t>COEPES</t>
  </si>
  <si>
    <t>ACEPTADOS</t>
  </si>
  <si>
    <t>CAMPUS P. ÁNGEL</t>
  </si>
  <si>
    <t>LICENCIATURA EN BIOLOGÍA MARINA</t>
  </si>
  <si>
    <t>INGENIERÍA EN ACUICULTURA</t>
  </si>
  <si>
    <t>LICENCIATURA EN CIENCIAS MARÍTIMAS</t>
  </si>
  <si>
    <t>INGENIERÍA AMBIENTAL</t>
  </si>
  <si>
    <t>LICENCIATURA EN OCEANOLOGÍA</t>
  </si>
  <si>
    <t>INGENIERÍA EN PESCA</t>
  </si>
  <si>
    <t>CAMPUS HUATULCO</t>
  </si>
  <si>
    <t>LICENCIATURA EN ADMINISTRACIÓN TURíSTICA</t>
  </si>
  <si>
    <t>LICENCIATURA EN ACTUARÍA</t>
  </si>
  <si>
    <t>CAMPUS P. ESCONDIDO</t>
  </si>
  <si>
    <t>LICENCIATURA EN BIOLOGÍA</t>
  </si>
  <si>
    <t>LICENCIATURA EN ZOOTECNIA</t>
  </si>
  <si>
    <t>INGENIERÍA FORESTAL</t>
  </si>
  <si>
    <t>LICENCIATURA EN INFORMÁTICA</t>
  </si>
  <si>
    <t>LICENCIATURA EN ENFERMERÍA</t>
  </si>
  <si>
    <t>01958-5843092 EXT. 118 Y 129</t>
  </si>
  <si>
    <t>s_escolares@angel.umar.mx</t>
  </si>
  <si>
    <t xml:space="preserve">Responsable de la información:    </t>
  </si>
  <si>
    <t>CIUDAD UNIVERSITARIA S/N, SANTA MARÍA HUATULCO, OAXACA C.P. 70989</t>
  </si>
  <si>
    <t>01958-5872561  EXT. 210</t>
  </si>
  <si>
    <t>UNIVERSIDAD DEL MAR (CAMPUS PUERTO ÁNGEL)</t>
  </si>
  <si>
    <t>CIUDAD UNIVERSITARIA S/N, PUERTO ÁNGEL, SAN PEDRO POCHUTLA, OAXACA, C.P. 70902</t>
  </si>
  <si>
    <t>019545824990   EXT. 310</t>
  </si>
  <si>
    <t>UNIVERSIDAD DEL MAR (CAMPUS PUERTO ESCONDIDO)</t>
  </si>
  <si>
    <t>CIUDAD UNIVERSITARIA, CARRETERA VÍA SOLA DE VEGA, PUERTO ESCONDIDO, SAN PEDRO MIXTEPEC, JUQUILA, OAX., MÉXICO C.P. 71980</t>
  </si>
  <si>
    <t>01954-5824990   EXT. 310</t>
  </si>
  <si>
    <t>UNIVERSIDAD DEL MAR</t>
  </si>
  <si>
    <t>CIUDAD UNIVERSITARIA, PUERTO ÁNGEL, SAN PEDRO POCHUTLA, OAXACA</t>
  </si>
  <si>
    <t>01958-5843092</t>
  </si>
  <si>
    <t>SEGUNDA ETAPA</t>
  </si>
  <si>
    <t>Responsable de la información:</t>
  </si>
  <si>
    <t>TERCERA  ETAPA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</si>
</sst>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b/>
      <sz val="7"/>
      <name val="Arial"/>
      <family val="2"/>
    </font>
    <font>
      <sz val="8"/>
      <color indexed="10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u/>
      <sz val="11"/>
      <color theme="10"/>
      <name val="Calibri"/>
      <family val="2"/>
    </font>
    <font>
      <sz val="11"/>
      <color theme="10"/>
      <name val="Calibri"/>
      <family val="2"/>
    </font>
    <font>
      <sz val="8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9"/>
      <color theme="1"/>
      <name val="Calibri"/>
      <family val="2"/>
      <scheme val="minor"/>
    </font>
    <font>
      <u/>
      <sz val="10"/>
      <color theme="10"/>
      <name val="Arial"/>
      <family val="2"/>
    </font>
    <font>
      <sz val="10"/>
      <color theme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5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2" fillId="0" borderId="0" applyNumberFormat="0" applyFill="0" applyBorder="0" applyAlignment="0" applyProtection="0">
      <alignment vertical="top"/>
      <protection locked="0"/>
    </xf>
  </cellStyleXfs>
  <cellXfs count="93">
    <xf numFmtId="0" fontId="0" fillId="0" borderId="0" xfId="0"/>
    <xf numFmtId="0" fontId="2" fillId="0" borderId="0" xfId="0" applyFont="1" applyAlignment="1"/>
    <xf numFmtId="0" fontId="2" fillId="0" borderId="0" xfId="0" applyFont="1" applyAlignment="1">
      <alignment horizontal="center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0" xfId="0" applyBorder="1"/>
    <xf numFmtId="0" fontId="0" fillId="0" borderId="4" xfId="0" applyBorder="1"/>
    <xf numFmtId="0" fontId="0" fillId="0" borderId="6" xfId="0" applyBorder="1"/>
    <xf numFmtId="0" fontId="0" fillId="0" borderId="8" xfId="0" applyBorder="1" applyAlignment="1">
      <alignment horizontal="left"/>
    </xf>
    <xf numFmtId="0" fontId="0" fillId="0" borderId="9" xfId="0" applyBorder="1"/>
    <xf numFmtId="0" fontId="0" fillId="0" borderId="10" xfId="0" applyBorder="1"/>
    <xf numFmtId="0" fontId="1" fillId="0" borderId="0" xfId="0" applyFont="1"/>
    <xf numFmtId="0" fontId="1" fillId="0" borderId="0" xfId="0" applyFont="1" applyAlignment="1">
      <alignment wrapText="1"/>
    </xf>
    <xf numFmtId="0" fontId="1" fillId="0" borderId="11" xfId="0" applyFont="1" applyBorder="1"/>
    <xf numFmtId="0" fontId="1" fillId="0" borderId="12" xfId="0" applyFont="1" applyBorder="1"/>
    <xf numFmtId="0" fontId="1" fillId="0" borderId="13" xfId="0" applyFont="1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1" fillId="0" borderId="20" xfId="0" applyFont="1" applyBorder="1"/>
    <xf numFmtId="0" fontId="0" fillId="0" borderId="8" xfId="0" applyBorder="1"/>
    <xf numFmtId="0" fontId="0" fillId="0" borderId="0" xfId="0" applyBorder="1" applyAlignment="1">
      <alignment horizontal="right"/>
    </xf>
    <xf numFmtId="0" fontId="4" fillId="0" borderId="0" xfId="0" applyFont="1" applyFill="1" applyBorder="1"/>
    <xf numFmtId="0" fontId="6" fillId="0" borderId="0" xfId="1" applyFont="1" applyAlignment="1">
      <alignment horizontal="center" vertical="center" wrapText="1"/>
    </xf>
    <xf numFmtId="0" fontId="6" fillId="0" borderId="0" xfId="1" applyFont="1" applyAlignment="1">
      <alignment vertical="center" wrapText="1"/>
    </xf>
    <xf numFmtId="0" fontId="0" fillId="0" borderId="0" xfId="0" applyBorder="1" applyAlignment="1"/>
    <xf numFmtId="0" fontId="0" fillId="0" borderId="6" xfId="0" applyBorder="1" applyAlignment="1"/>
    <xf numFmtId="0" fontId="1" fillId="0" borderId="0" xfId="0" applyFont="1" applyAlignment="1">
      <alignment horizontal="center" wrapText="1"/>
    </xf>
    <xf numFmtId="0" fontId="8" fillId="0" borderId="9" xfId="2" applyFont="1" applyBorder="1" applyAlignment="1" applyProtection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0" fillId="0" borderId="1" xfId="0" applyBorder="1" applyAlignment="1"/>
    <xf numFmtId="0" fontId="0" fillId="0" borderId="3" xfId="0" applyBorder="1" applyAlignment="1"/>
    <xf numFmtId="0" fontId="0" fillId="0" borderId="4" xfId="0" applyBorder="1" applyAlignment="1"/>
    <xf numFmtId="0" fontId="0" fillId="0" borderId="23" xfId="0" applyBorder="1"/>
    <xf numFmtId="0" fontId="0" fillId="0" borderId="21" xfId="0" applyBorder="1"/>
    <xf numFmtId="0" fontId="0" fillId="0" borderId="7" xfId="0" applyBorder="1" applyAlignment="1">
      <alignment horizontal="left"/>
    </xf>
    <xf numFmtId="0" fontId="2" fillId="0" borderId="0" xfId="0" applyFont="1" applyAlignment="1">
      <alignment horizontal="center"/>
    </xf>
    <xf numFmtId="0" fontId="9" fillId="0" borderId="0" xfId="1" applyFont="1" applyAlignment="1">
      <alignment vertical="center" wrapText="1"/>
    </xf>
    <xf numFmtId="0" fontId="6" fillId="2" borderId="18" xfId="0" applyFont="1" applyFill="1" applyBorder="1" applyAlignment="1">
      <alignment horizontal="left"/>
    </xf>
    <xf numFmtId="0" fontId="9" fillId="2" borderId="18" xfId="0" applyFont="1" applyFill="1" applyBorder="1" applyAlignment="1">
      <alignment horizontal="center"/>
    </xf>
    <xf numFmtId="0" fontId="9" fillId="0" borderId="18" xfId="0" applyFont="1" applyBorder="1" applyAlignment="1">
      <alignment horizontal="left"/>
    </xf>
    <xf numFmtId="0" fontId="9" fillId="0" borderId="18" xfId="0" applyFont="1" applyBorder="1" applyAlignment="1">
      <alignment horizontal="center"/>
    </xf>
    <xf numFmtId="0" fontId="9" fillId="3" borderId="18" xfId="0" applyFont="1" applyFill="1" applyBorder="1" applyAlignment="1">
      <alignment horizontal="left"/>
    </xf>
    <xf numFmtId="0" fontId="9" fillId="3" borderId="18" xfId="0" applyFont="1" applyFill="1" applyBorder="1" applyAlignment="1">
      <alignment horizontal="center"/>
    </xf>
    <xf numFmtId="0" fontId="6" fillId="3" borderId="18" xfId="0" applyFont="1" applyFill="1" applyBorder="1" applyAlignment="1">
      <alignment horizontal="left"/>
    </xf>
    <xf numFmtId="0" fontId="9" fillId="0" borderId="0" xfId="0" applyFont="1"/>
    <xf numFmtId="0" fontId="11" fillId="0" borderId="7" xfId="0" applyFont="1" applyBorder="1" applyAlignment="1">
      <alignment horizontal="left"/>
    </xf>
    <xf numFmtId="0" fontId="10" fillId="4" borderId="0" xfId="0" applyFont="1" applyFill="1" applyAlignment="1">
      <alignment horizontal="center" wrapText="1"/>
    </xf>
    <xf numFmtId="0" fontId="0" fillId="5" borderId="14" xfId="0" applyFill="1" applyBorder="1"/>
    <xf numFmtId="0" fontId="0" fillId="5" borderId="15" xfId="0" applyFill="1" applyBorder="1"/>
    <xf numFmtId="0" fontId="0" fillId="5" borderId="17" xfId="0" applyFill="1" applyBorder="1"/>
    <xf numFmtId="0" fontId="0" fillId="5" borderId="18" xfId="0" applyFill="1" applyBorder="1"/>
    <xf numFmtId="0" fontId="0" fillId="5" borderId="19" xfId="0" applyFill="1" applyBorder="1"/>
    <xf numFmtId="0" fontId="1" fillId="5" borderId="20" xfId="0" applyFont="1" applyFill="1" applyBorder="1"/>
    <xf numFmtId="0" fontId="0" fillId="6" borderId="18" xfId="0" applyFill="1" applyBorder="1"/>
    <xf numFmtId="49" fontId="0" fillId="0" borderId="7" xfId="0" applyNumberFormat="1" applyBorder="1" applyAlignment="1">
      <alignment horizontal="center"/>
    </xf>
    <xf numFmtId="0" fontId="2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0" fillId="0" borderId="7" xfId="0" applyBorder="1" applyAlignment="1">
      <alignment horizontal="center"/>
    </xf>
    <xf numFmtId="0" fontId="13" fillId="0" borderId="24" xfId="3" applyFont="1" applyBorder="1" applyAlignment="1" applyProtection="1">
      <alignment horizontal="left" vertical="center"/>
    </xf>
    <xf numFmtId="0" fontId="5" fillId="0" borderId="25" xfId="0" applyFont="1" applyBorder="1" applyAlignment="1">
      <alignment horizontal="left" vertical="center"/>
    </xf>
    <xf numFmtId="0" fontId="0" fillId="0" borderId="26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13" fillId="0" borderId="7" xfId="3" applyFont="1" applyBorder="1" applyAlignment="1" applyProtection="1">
      <alignment horizontal="center"/>
    </xf>
    <xf numFmtId="0" fontId="1" fillId="0" borderId="0" xfId="0" applyFont="1" applyBorder="1" applyAlignment="1">
      <alignment horizontal="left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5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left"/>
    </xf>
    <xf numFmtId="0" fontId="0" fillId="0" borderId="7" xfId="0" applyBorder="1" applyAlignment="1">
      <alignment horizontal="left"/>
    </xf>
    <xf numFmtId="0" fontId="8" fillId="0" borderId="7" xfId="2" applyFont="1" applyBorder="1" applyAlignment="1" applyProtection="1">
      <alignment horizontal="left"/>
    </xf>
    <xf numFmtId="0" fontId="5" fillId="0" borderId="7" xfId="0" applyFont="1" applyBorder="1" applyAlignment="1">
      <alignment horizontal="left"/>
    </xf>
    <xf numFmtId="0" fontId="0" fillId="0" borderId="4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6" xfId="0" applyBorder="1" applyAlignment="1">
      <alignment horizontal="left"/>
    </xf>
    <xf numFmtId="0" fontId="8" fillId="0" borderId="7" xfId="2" applyFont="1" applyBorder="1" applyAlignment="1" applyProtection="1">
      <alignment horizontal="left" vertical="center"/>
    </xf>
    <xf numFmtId="0" fontId="5" fillId="0" borderId="22" xfId="0" applyFon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</cellXfs>
  <cellStyles count="4">
    <cellStyle name="Hipervínculo" xfId="2" builtinId="8"/>
    <cellStyle name="Hipervínculo 2" xfId="3"/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0</xdr:col>
      <xdr:colOff>704850</xdr:colOff>
      <xdr:row>6</xdr:row>
      <xdr:rowOff>0</xdr:rowOff>
    </xdr:to>
    <xdr:pic>
      <xdr:nvPicPr>
        <xdr:cNvPr id="2" name="0 Imagen" descr="Escudo_oaxaca_verdos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6477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1409700</xdr:colOff>
      <xdr:row>0</xdr:row>
      <xdr:rowOff>76200</xdr:rowOff>
    </xdr:from>
    <xdr:to>
      <xdr:col>5</xdr:col>
      <xdr:colOff>1362075</xdr:colOff>
      <xdr:row>5</xdr:row>
      <xdr:rowOff>142875</xdr:rowOff>
    </xdr:to>
    <xdr:pic>
      <xdr:nvPicPr>
        <xdr:cNvPr id="3" name="1 Imagen" descr="oaxaca_1_gob4all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76200"/>
          <a:ext cx="1400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0</xdr:col>
      <xdr:colOff>704850</xdr:colOff>
      <xdr:row>6</xdr:row>
      <xdr:rowOff>0</xdr:rowOff>
    </xdr:to>
    <xdr:pic>
      <xdr:nvPicPr>
        <xdr:cNvPr id="2" name="0 Imagen" descr="Escudo_oaxaca_verdos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6477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1409700</xdr:colOff>
      <xdr:row>0</xdr:row>
      <xdr:rowOff>76200</xdr:rowOff>
    </xdr:from>
    <xdr:to>
      <xdr:col>5</xdr:col>
      <xdr:colOff>1362075</xdr:colOff>
      <xdr:row>5</xdr:row>
      <xdr:rowOff>142875</xdr:rowOff>
    </xdr:to>
    <xdr:pic>
      <xdr:nvPicPr>
        <xdr:cNvPr id="3" name="1 Imagen" descr="oaxaca_1_gob4all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48625" y="76200"/>
          <a:ext cx="1400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0</xdr:col>
      <xdr:colOff>704850</xdr:colOff>
      <xdr:row>6</xdr:row>
      <xdr:rowOff>0</xdr:rowOff>
    </xdr:to>
    <xdr:pic>
      <xdr:nvPicPr>
        <xdr:cNvPr id="2" name="0 Imagen" descr="Escudo_oaxaca_verdos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6477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1409700</xdr:colOff>
      <xdr:row>0</xdr:row>
      <xdr:rowOff>76200</xdr:rowOff>
    </xdr:from>
    <xdr:to>
      <xdr:col>5</xdr:col>
      <xdr:colOff>1362075</xdr:colOff>
      <xdr:row>5</xdr:row>
      <xdr:rowOff>142875</xdr:rowOff>
    </xdr:to>
    <xdr:pic>
      <xdr:nvPicPr>
        <xdr:cNvPr id="3" name="1 Imagen" descr="oaxaca_1_gob4all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76200"/>
          <a:ext cx="1400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0</xdr:col>
      <xdr:colOff>704850</xdr:colOff>
      <xdr:row>6</xdr:row>
      <xdr:rowOff>0</xdr:rowOff>
    </xdr:to>
    <xdr:pic>
      <xdr:nvPicPr>
        <xdr:cNvPr id="2" name="0 Imagen" descr="Escudo_oaxaca_verdos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6477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1409700</xdr:colOff>
      <xdr:row>0</xdr:row>
      <xdr:rowOff>76200</xdr:rowOff>
    </xdr:from>
    <xdr:to>
      <xdr:col>5</xdr:col>
      <xdr:colOff>1362075</xdr:colOff>
      <xdr:row>5</xdr:row>
      <xdr:rowOff>142875</xdr:rowOff>
    </xdr:to>
    <xdr:pic>
      <xdr:nvPicPr>
        <xdr:cNvPr id="3" name="1 Imagen" descr="oaxaca_1_gob4all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76200"/>
          <a:ext cx="1400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0</xdr:row>
      <xdr:rowOff>38100</xdr:rowOff>
    </xdr:from>
    <xdr:to>
      <xdr:col>0</xdr:col>
      <xdr:colOff>704850</xdr:colOff>
      <xdr:row>6</xdr:row>
      <xdr:rowOff>0</xdr:rowOff>
    </xdr:to>
    <xdr:pic>
      <xdr:nvPicPr>
        <xdr:cNvPr id="2" name="0 Imagen" descr="Escudo_oaxaca_verdoso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38100"/>
          <a:ext cx="647700" cy="11049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1409700</xdr:colOff>
      <xdr:row>0</xdr:row>
      <xdr:rowOff>76200</xdr:rowOff>
    </xdr:from>
    <xdr:to>
      <xdr:col>5</xdr:col>
      <xdr:colOff>1362075</xdr:colOff>
      <xdr:row>5</xdr:row>
      <xdr:rowOff>142875</xdr:rowOff>
    </xdr:to>
    <xdr:pic>
      <xdr:nvPicPr>
        <xdr:cNvPr id="3" name="1 Imagen" descr="oaxaca_1_gob4all.png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3025" y="76200"/>
          <a:ext cx="1400175" cy="1019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s_escolares@angel.umar.mx" TargetMode="External"/><Relationship Id="rId1" Type="http://schemas.openxmlformats.org/officeDocument/2006/relationships/hyperlink" Target="mailto:s_escolares@angel.umar.mx" TargetMode="External"/><Relationship Id="rId6" Type="http://schemas.openxmlformats.org/officeDocument/2006/relationships/comments" Target="../comments1.xml"/><Relationship Id="rId5" Type="http://schemas.openxmlformats.org/officeDocument/2006/relationships/vmlDrawing" Target="../drawings/vmlDrawing1.vm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mailto:s_escolares@angel.umar.mx" TargetMode="External"/><Relationship Id="rId1" Type="http://schemas.openxmlformats.org/officeDocument/2006/relationships/hyperlink" Target="mailto:s_escolares@angel.umar.mx" TargetMode="External"/><Relationship Id="rId6" Type="http://schemas.openxmlformats.org/officeDocument/2006/relationships/comments" Target="../comments2.xml"/><Relationship Id="rId5" Type="http://schemas.openxmlformats.org/officeDocument/2006/relationships/vmlDrawing" Target="../drawings/vmlDrawing2.vml"/><Relationship Id="rId4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s_escolares@angel.umar.mx" TargetMode="External"/><Relationship Id="rId1" Type="http://schemas.openxmlformats.org/officeDocument/2006/relationships/hyperlink" Target="mailto:s_escolares@angel.umar.mx" TargetMode="External"/><Relationship Id="rId4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mailto:s_escolares@angel.umar.mx" TargetMode="External"/><Relationship Id="rId1" Type="http://schemas.openxmlformats.org/officeDocument/2006/relationships/hyperlink" Target="mailto:s_escolares@angel.umar.mx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mailto:s_escolares@angel.umar.mx" TargetMode="External"/><Relationship Id="rId1" Type="http://schemas.openxmlformats.org/officeDocument/2006/relationships/hyperlink" Target="mailto:s_escolares@angel.umar.mx" TargetMode="External"/><Relationship Id="rId4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44"/>
  <sheetViews>
    <sheetView view="pageBreakPreview" zoomScaleSheetLayoutView="100" workbookViewId="0">
      <selection activeCell="B39" sqref="B39:C39"/>
    </sheetView>
  </sheetViews>
  <sheetFormatPr baseColWidth="10" defaultRowHeight="15" x14ac:dyDescent="0.25"/>
  <cols>
    <col min="2" max="2" width="46.28515625" bestFit="1" customWidth="1"/>
    <col min="3" max="3" width="19.7109375" bestFit="1" customWidth="1"/>
    <col min="4" max="4" width="22.140625" bestFit="1" customWidth="1"/>
    <col min="5" max="5" width="21.7109375" bestFit="1" customWidth="1"/>
    <col min="6" max="6" width="21.28515625" bestFit="1" customWidth="1"/>
  </cols>
  <sheetData>
    <row r="1" spans="1:6" x14ac:dyDescent="0.25">
      <c r="B1" s="1"/>
      <c r="D1" s="1"/>
      <c r="E1" s="1"/>
      <c r="F1" s="1"/>
    </row>
    <row r="2" spans="1:6" x14ac:dyDescent="0.25">
      <c r="B2" s="1"/>
      <c r="D2" s="1"/>
      <c r="E2" s="1"/>
      <c r="F2" s="1"/>
    </row>
    <row r="3" spans="1:6" x14ac:dyDescent="0.25">
      <c r="B3" s="61" t="s">
        <v>0</v>
      </c>
      <c r="C3" s="61"/>
      <c r="D3" s="61"/>
      <c r="E3" s="61"/>
      <c r="F3" s="1"/>
    </row>
    <row r="4" spans="1:6" x14ac:dyDescent="0.25">
      <c r="A4" s="41"/>
      <c r="B4" s="61" t="s">
        <v>1</v>
      </c>
      <c r="C4" s="61"/>
      <c r="D4" s="61"/>
      <c r="E4" s="61"/>
      <c r="F4" s="1"/>
    </row>
    <row r="5" spans="1:6" x14ac:dyDescent="0.25">
      <c r="B5" s="61" t="s">
        <v>2</v>
      </c>
      <c r="C5" s="61"/>
      <c r="D5" s="61"/>
      <c r="E5" s="61"/>
      <c r="F5" s="1"/>
    </row>
    <row r="6" spans="1:6" x14ac:dyDescent="0.25">
      <c r="E6" s="3" t="s">
        <v>3</v>
      </c>
    </row>
    <row r="7" spans="1:6" ht="15.75" thickBot="1" x14ac:dyDescent="0.3"/>
    <row r="8" spans="1:6" x14ac:dyDescent="0.25">
      <c r="A8" s="4"/>
      <c r="B8" s="5"/>
      <c r="C8" s="5"/>
      <c r="D8" s="5"/>
      <c r="E8" s="5"/>
      <c r="F8" s="6"/>
    </row>
    <row r="9" spans="1:6" x14ac:dyDescent="0.25">
      <c r="A9" s="8" t="s">
        <v>4</v>
      </c>
      <c r="B9" s="62" t="s">
        <v>57</v>
      </c>
      <c r="C9" s="62"/>
      <c r="D9" s="62"/>
      <c r="E9" s="62"/>
      <c r="F9" s="9"/>
    </row>
    <row r="10" spans="1:6" x14ac:dyDescent="0.25">
      <c r="A10" s="8" t="s">
        <v>5</v>
      </c>
      <c r="B10" s="63" t="s">
        <v>58</v>
      </c>
      <c r="C10" s="63"/>
      <c r="D10" s="63"/>
      <c r="E10" s="63"/>
      <c r="F10" s="9"/>
    </row>
    <row r="11" spans="1:6" x14ac:dyDescent="0.25">
      <c r="A11" s="8" t="s">
        <v>6</v>
      </c>
      <c r="B11" s="60" t="s">
        <v>59</v>
      </c>
      <c r="C11" s="60"/>
      <c r="D11" s="60"/>
      <c r="E11" s="60"/>
      <c r="F11" s="9"/>
    </row>
    <row r="12" spans="1:6" x14ac:dyDescent="0.25">
      <c r="A12" s="8" t="s">
        <v>7</v>
      </c>
      <c r="B12" s="68" t="s">
        <v>47</v>
      </c>
      <c r="C12" s="68"/>
      <c r="D12" s="68"/>
      <c r="E12" s="68"/>
      <c r="F12" s="9"/>
    </row>
    <row r="13" spans="1:6" ht="15.75" thickBot="1" x14ac:dyDescent="0.3">
      <c r="A13" s="10"/>
      <c r="B13" s="11"/>
      <c r="C13" s="11"/>
      <c r="D13" s="11"/>
      <c r="E13" s="11"/>
      <c r="F13" s="12"/>
    </row>
    <row r="14" spans="1:6" x14ac:dyDescent="0.25">
      <c r="B14" s="13"/>
    </row>
    <row r="15" spans="1:6" ht="15.75" thickBot="1" x14ac:dyDescent="0.3">
      <c r="B15" s="69"/>
      <c r="C15" s="69"/>
      <c r="D15" s="69"/>
      <c r="E15" s="14"/>
      <c r="F15" s="52" t="s">
        <v>62</v>
      </c>
    </row>
    <row r="16" spans="1:6" ht="15.75" thickBot="1" x14ac:dyDescent="0.3">
      <c r="A16" s="15" t="s">
        <v>9</v>
      </c>
      <c r="B16" s="16" t="s">
        <v>10</v>
      </c>
      <c r="C16" s="16" t="s">
        <v>11</v>
      </c>
      <c r="D16" s="16" t="s">
        <v>12</v>
      </c>
      <c r="E16" s="16" t="s">
        <v>13</v>
      </c>
      <c r="F16" s="17" t="s">
        <v>14</v>
      </c>
    </row>
    <row r="17" spans="1:6" x14ac:dyDescent="0.25">
      <c r="A17" s="53"/>
      <c r="B17" s="54" t="s">
        <v>30</v>
      </c>
      <c r="C17" s="54">
        <f>SUM(C18:C23)</f>
        <v>266</v>
      </c>
      <c r="D17" s="54">
        <f t="shared" ref="D17:F17" si="0">SUM(D18:D23)</f>
        <v>3</v>
      </c>
      <c r="E17" s="54">
        <f t="shared" si="0"/>
        <v>3</v>
      </c>
      <c r="F17" s="54">
        <f t="shared" si="0"/>
        <v>263</v>
      </c>
    </row>
    <row r="18" spans="1:6" x14ac:dyDescent="0.25">
      <c r="A18" s="21">
        <v>1</v>
      </c>
      <c r="B18" s="22" t="s">
        <v>31</v>
      </c>
      <c r="C18" s="22">
        <v>59</v>
      </c>
      <c r="D18" s="22">
        <v>1</v>
      </c>
      <c r="E18" s="22">
        <v>1</v>
      </c>
      <c r="F18" s="22">
        <f t="shared" ref="F18:F34" si="1">C18-E18</f>
        <v>58</v>
      </c>
    </row>
    <row r="19" spans="1:6" x14ac:dyDescent="0.25">
      <c r="A19" s="21">
        <v>2</v>
      </c>
      <c r="B19" s="22" t="s">
        <v>32</v>
      </c>
      <c r="C19" s="22">
        <v>49</v>
      </c>
      <c r="D19" s="22">
        <v>0</v>
      </c>
      <c r="E19" s="22">
        <v>0</v>
      </c>
      <c r="F19" s="22">
        <f t="shared" si="1"/>
        <v>49</v>
      </c>
    </row>
    <row r="20" spans="1:6" x14ac:dyDescent="0.25">
      <c r="A20" s="21">
        <v>3</v>
      </c>
      <c r="B20" s="22" t="s">
        <v>33</v>
      </c>
      <c r="C20" s="22">
        <v>30</v>
      </c>
      <c r="D20" s="22">
        <v>2</v>
      </c>
      <c r="E20" s="22">
        <v>2</v>
      </c>
      <c r="F20" s="22">
        <f t="shared" si="1"/>
        <v>28</v>
      </c>
    </row>
    <row r="21" spans="1:6" x14ac:dyDescent="0.25">
      <c r="A21" s="21">
        <v>4</v>
      </c>
      <c r="B21" s="22" t="s">
        <v>34</v>
      </c>
      <c r="C21" s="22">
        <v>32</v>
      </c>
      <c r="D21" s="22">
        <v>0</v>
      </c>
      <c r="E21" s="22">
        <v>0</v>
      </c>
      <c r="F21" s="22">
        <f t="shared" si="1"/>
        <v>32</v>
      </c>
    </row>
    <row r="22" spans="1:6" x14ac:dyDescent="0.25">
      <c r="A22" s="21">
        <v>5</v>
      </c>
      <c r="B22" s="22" t="s">
        <v>35</v>
      </c>
      <c r="C22" s="22">
        <v>47</v>
      </c>
      <c r="D22" s="22">
        <v>0</v>
      </c>
      <c r="E22" s="22">
        <v>0</v>
      </c>
      <c r="F22" s="22">
        <f t="shared" si="1"/>
        <v>47</v>
      </c>
    </row>
    <row r="23" spans="1:6" x14ac:dyDescent="0.25">
      <c r="A23" s="21">
        <v>6</v>
      </c>
      <c r="B23" s="22" t="s">
        <v>36</v>
      </c>
      <c r="C23" s="22">
        <v>49</v>
      </c>
      <c r="D23" s="22">
        <v>0</v>
      </c>
      <c r="E23" s="22">
        <v>0</v>
      </c>
      <c r="F23" s="22">
        <f t="shared" si="1"/>
        <v>49</v>
      </c>
    </row>
    <row r="24" spans="1:6" x14ac:dyDescent="0.25">
      <c r="A24" s="55"/>
      <c r="B24" s="56" t="s">
        <v>37</v>
      </c>
      <c r="C24" s="56">
        <f>SUM(C25:C29)</f>
        <v>253</v>
      </c>
      <c r="D24" s="56">
        <f t="shared" ref="D24:F24" si="2">SUM(D25:D29)</f>
        <v>16</v>
      </c>
      <c r="E24" s="56">
        <f t="shared" si="2"/>
        <v>15</v>
      </c>
      <c r="F24" s="56">
        <f t="shared" si="2"/>
        <v>238</v>
      </c>
    </row>
    <row r="25" spans="1:6" x14ac:dyDescent="0.25">
      <c r="A25" s="21">
        <v>7</v>
      </c>
      <c r="B25" s="22" t="s">
        <v>38</v>
      </c>
      <c r="C25" s="22">
        <v>113</v>
      </c>
      <c r="D25" s="22">
        <v>3</v>
      </c>
      <c r="E25" s="22">
        <v>3</v>
      </c>
      <c r="F25" s="22">
        <f t="shared" si="1"/>
        <v>110</v>
      </c>
    </row>
    <row r="26" spans="1:6" x14ac:dyDescent="0.25">
      <c r="A26" s="21">
        <v>8</v>
      </c>
      <c r="B26" s="22" t="s">
        <v>24</v>
      </c>
      <c r="C26" s="22">
        <v>27</v>
      </c>
      <c r="D26" s="22">
        <v>7</v>
      </c>
      <c r="E26" s="22">
        <v>6</v>
      </c>
      <c r="F26" s="22">
        <f t="shared" si="1"/>
        <v>21</v>
      </c>
    </row>
    <row r="27" spans="1:6" x14ac:dyDescent="0.25">
      <c r="A27" s="21">
        <v>9</v>
      </c>
      <c r="B27" s="22" t="s">
        <v>22</v>
      </c>
      <c r="C27" s="22">
        <v>40</v>
      </c>
      <c r="D27" s="22">
        <v>3</v>
      </c>
      <c r="E27" s="22">
        <v>3</v>
      </c>
      <c r="F27" s="22">
        <f t="shared" si="1"/>
        <v>37</v>
      </c>
    </row>
    <row r="28" spans="1:6" x14ac:dyDescent="0.25">
      <c r="A28" s="21">
        <v>10</v>
      </c>
      <c r="B28" s="22" t="s">
        <v>23</v>
      </c>
      <c r="C28" s="22">
        <v>26</v>
      </c>
      <c r="D28" s="22">
        <v>1</v>
      </c>
      <c r="E28" s="22">
        <v>1</v>
      </c>
      <c r="F28" s="22">
        <f t="shared" si="1"/>
        <v>25</v>
      </c>
    </row>
    <row r="29" spans="1:6" x14ac:dyDescent="0.25">
      <c r="A29" s="21">
        <v>11</v>
      </c>
      <c r="B29" s="22" t="s">
        <v>39</v>
      </c>
      <c r="C29" s="22">
        <v>47</v>
      </c>
      <c r="D29" s="22">
        <v>2</v>
      </c>
      <c r="E29" s="22">
        <v>2</v>
      </c>
      <c r="F29" s="22">
        <f t="shared" si="1"/>
        <v>45</v>
      </c>
    </row>
    <row r="30" spans="1:6" x14ac:dyDescent="0.25">
      <c r="A30" s="55"/>
      <c r="B30" s="56" t="s">
        <v>40</v>
      </c>
      <c r="C30" s="56">
        <f>SUM(C31:C35)</f>
        <v>148</v>
      </c>
      <c r="D30" s="56">
        <f t="shared" ref="D30:F30" si="3">SUM(D31:D35)</f>
        <v>13</v>
      </c>
      <c r="E30" s="56">
        <f t="shared" si="3"/>
        <v>12</v>
      </c>
      <c r="F30" s="56">
        <f t="shared" si="3"/>
        <v>138</v>
      </c>
    </row>
    <row r="31" spans="1:6" x14ac:dyDescent="0.25">
      <c r="A31" s="21">
        <v>12</v>
      </c>
      <c r="B31" s="22" t="s">
        <v>41</v>
      </c>
      <c r="C31" s="22">
        <v>38</v>
      </c>
      <c r="D31" s="22">
        <v>2</v>
      </c>
      <c r="E31" s="22">
        <v>2</v>
      </c>
      <c r="F31" s="22">
        <f t="shared" si="1"/>
        <v>36</v>
      </c>
    </row>
    <row r="32" spans="1:6" x14ac:dyDescent="0.25">
      <c r="A32" s="21">
        <v>13</v>
      </c>
      <c r="B32" s="22" t="s">
        <v>42</v>
      </c>
      <c r="C32" s="22">
        <v>22</v>
      </c>
      <c r="D32" s="22">
        <v>0</v>
      </c>
      <c r="E32" s="22">
        <v>0</v>
      </c>
      <c r="F32" s="22">
        <f t="shared" si="1"/>
        <v>22</v>
      </c>
    </row>
    <row r="33" spans="1:6" x14ac:dyDescent="0.25">
      <c r="A33" s="21">
        <v>14</v>
      </c>
      <c r="B33" s="22" t="s">
        <v>43</v>
      </c>
      <c r="C33" s="22">
        <v>36</v>
      </c>
      <c r="D33" s="22">
        <v>5</v>
      </c>
      <c r="E33" s="22">
        <v>5</v>
      </c>
      <c r="F33" s="22">
        <f t="shared" si="1"/>
        <v>31</v>
      </c>
    </row>
    <row r="34" spans="1:6" x14ac:dyDescent="0.25">
      <c r="A34" s="21">
        <v>15</v>
      </c>
      <c r="B34" s="22" t="s">
        <v>44</v>
      </c>
      <c r="C34" s="22">
        <v>52</v>
      </c>
      <c r="D34" s="22">
        <v>4</v>
      </c>
      <c r="E34" s="22">
        <v>4</v>
      </c>
      <c r="F34" s="22">
        <f t="shared" si="1"/>
        <v>48</v>
      </c>
    </row>
    <row r="35" spans="1:6" x14ac:dyDescent="0.25">
      <c r="A35" s="21">
        <v>16</v>
      </c>
      <c r="B35" s="22" t="s">
        <v>45</v>
      </c>
      <c r="C35" s="22">
        <v>0</v>
      </c>
      <c r="D35" s="59">
        <v>2</v>
      </c>
      <c r="E35" s="59">
        <v>1</v>
      </c>
      <c r="F35" s="59">
        <v>1</v>
      </c>
    </row>
    <row r="36" spans="1:6" ht="15.75" thickBot="1" x14ac:dyDescent="0.3">
      <c r="A36" s="57"/>
      <c r="B36" s="58" t="s">
        <v>15</v>
      </c>
      <c r="C36" s="58">
        <f>C17+C24+C30</f>
        <v>667</v>
      </c>
      <c r="D36" s="58">
        <f t="shared" ref="D36:F36" si="4">D17+D24+D30</f>
        <v>32</v>
      </c>
      <c r="E36" s="58">
        <f t="shared" si="4"/>
        <v>30</v>
      </c>
      <c r="F36" s="58">
        <f t="shared" si="4"/>
        <v>639</v>
      </c>
    </row>
    <row r="37" spans="1:6" ht="15.75" thickBot="1" x14ac:dyDescent="0.3"/>
    <row r="38" spans="1:6" x14ac:dyDescent="0.25">
      <c r="A38" s="70" t="s">
        <v>61</v>
      </c>
      <c r="B38" s="71"/>
      <c r="C38" s="72"/>
      <c r="D38" s="7"/>
      <c r="E38" s="70"/>
      <c r="F38" s="72"/>
    </row>
    <row r="39" spans="1:6" x14ac:dyDescent="0.25">
      <c r="A39" s="8" t="s">
        <v>16</v>
      </c>
      <c r="B39" s="77"/>
      <c r="C39" s="78"/>
      <c r="D39" s="7"/>
      <c r="E39" s="73"/>
      <c r="F39" s="74"/>
    </row>
    <row r="40" spans="1:6" x14ac:dyDescent="0.25">
      <c r="A40" s="8" t="s">
        <v>6</v>
      </c>
      <c r="B40" s="79" t="s">
        <v>46</v>
      </c>
      <c r="C40" s="80"/>
      <c r="D40" s="7"/>
      <c r="E40" s="75"/>
      <c r="F40" s="76"/>
    </row>
    <row r="41" spans="1:6" ht="15.75" thickBot="1" x14ac:dyDescent="0.3">
      <c r="A41" s="25" t="s">
        <v>7</v>
      </c>
      <c r="B41" s="64" t="s">
        <v>47</v>
      </c>
      <c r="C41" s="65"/>
      <c r="D41" s="7"/>
      <c r="E41" s="66" t="s">
        <v>17</v>
      </c>
      <c r="F41" s="67"/>
    </row>
    <row r="42" spans="1:6" x14ac:dyDescent="0.25">
      <c r="A42" s="7"/>
      <c r="B42" s="7"/>
      <c r="C42" s="7"/>
      <c r="D42" s="7"/>
      <c r="E42" s="26"/>
      <c r="F42" s="7"/>
    </row>
    <row r="43" spans="1:6" x14ac:dyDescent="0.25">
      <c r="A43" s="27" t="s">
        <v>18</v>
      </c>
    </row>
    <row r="44" spans="1:6" x14ac:dyDescent="0.25">
      <c r="A44" s="27" t="s">
        <v>19</v>
      </c>
    </row>
  </sheetData>
  <mergeCells count="14">
    <mergeCell ref="B41:C41"/>
    <mergeCell ref="E41:F41"/>
    <mergeCell ref="B12:E12"/>
    <mergeCell ref="B15:D15"/>
    <mergeCell ref="A38:C38"/>
    <mergeCell ref="E38:F40"/>
    <mergeCell ref="B39:C39"/>
    <mergeCell ref="B40:C40"/>
    <mergeCell ref="B11:E11"/>
    <mergeCell ref="B3:E3"/>
    <mergeCell ref="B4:E4"/>
    <mergeCell ref="B5:E5"/>
    <mergeCell ref="B9:E9"/>
    <mergeCell ref="B10:E10"/>
  </mergeCells>
  <hyperlinks>
    <hyperlink ref="B12" r:id="rId1"/>
    <hyperlink ref="B41" r:id="rId2"/>
  </hyperlinks>
  <pageMargins left="0.39370078740157483" right="0.39370078740157483" top="0.74803149606299213" bottom="0.74803149606299213" header="0.31496062992125984" footer="0.31496062992125984"/>
  <pageSetup scale="75" orientation="landscape" r:id="rId3"/>
  <drawing r:id="rId4"/>
  <legacy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44"/>
  <sheetViews>
    <sheetView view="pageBreakPreview" topLeftCell="A16" zoomScaleSheetLayoutView="100" workbookViewId="0">
      <selection activeCell="B39" sqref="B39:C39"/>
    </sheetView>
  </sheetViews>
  <sheetFormatPr baseColWidth="10" defaultRowHeight="15" x14ac:dyDescent="0.25"/>
  <cols>
    <col min="2" max="2" width="46.28515625" bestFit="1" customWidth="1"/>
    <col min="3" max="3" width="19.7109375" bestFit="1" customWidth="1"/>
    <col min="4" max="4" width="22.140625" bestFit="1" customWidth="1"/>
    <col min="5" max="5" width="21.7109375" bestFit="1" customWidth="1"/>
    <col min="6" max="6" width="21.28515625" bestFit="1" customWidth="1"/>
  </cols>
  <sheetData>
    <row r="1" spans="1:7" x14ac:dyDescent="0.25">
      <c r="B1" s="1"/>
      <c r="D1" s="1"/>
      <c r="E1" s="1"/>
      <c r="F1" s="1"/>
      <c r="G1" s="1"/>
    </row>
    <row r="2" spans="1:7" x14ac:dyDescent="0.25">
      <c r="B2" s="1"/>
      <c r="D2" s="1"/>
      <c r="E2" s="1"/>
      <c r="F2" s="1"/>
      <c r="G2" s="1"/>
    </row>
    <row r="3" spans="1:7" x14ac:dyDescent="0.25">
      <c r="B3" s="61" t="s">
        <v>0</v>
      </c>
      <c r="C3" s="61"/>
      <c r="D3" s="61"/>
      <c r="E3" s="61"/>
      <c r="F3" s="1"/>
      <c r="G3" s="1"/>
    </row>
    <row r="4" spans="1:7" x14ac:dyDescent="0.25">
      <c r="A4" s="41"/>
      <c r="B4" s="61" t="s">
        <v>1</v>
      </c>
      <c r="C4" s="61"/>
      <c r="D4" s="61"/>
      <c r="E4" s="61"/>
      <c r="F4" s="1"/>
      <c r="G4" s="1"/>
    </row>
    <row r="5" spans="1:7" x14ac:dyDescent="0.25">
      <c r="B5" s="61" t="s">
        <v>2</v>
      </c>
      <c r="C5" s="61"/>
      <c r="D5" s="61"/>
      <c r="E5" s="61"/>
      <c r="F5" s="1"/>
      <c r="G5" s="1"/>
    </row>
    <row r="6" spans="1:7" x14ac:dyDescent="0.25">
      <c r="E6" s="3" t="s">
        <v>3</v>
      </c>
    </row>
    <row r="7" spans="1:7" ht="15.75" thickBot="1" x14ac:dyDescent="0.3"/>
    <row r="8" spans="1:7" x14ac:dyDescent="0.25">
      <c r="A8" s="4"/>
      <c r="B8" s="5"/>
      <c r="C8" s="5"/>
      <c r="D8" s="5"/>
      <c r="E8" s="5"/>
      <c r="F8" s="6"/>
      <c r="G8" s="7"/>
    </row>
    <row r="9" spans="1:7" x14ac:dyDescent="0.25">
      <c r="A9" s="8" t="s">
        <v>4</v>
      </c>
      <c r="B9" s="62" t="s">
        <v>57</v>
      </c>
      <c r="C9" s="62"/>
      <c r="D9" s="62"/>
      <c r="E9" s="62"/>
      <c r="F9" s="9"/>
    </row>
    <row r="10" spans="1:7" x14ac:dyDescent="0.25">
      <c r="A10" s="8" t="s">
        <v>5</v>
      </c>
      <c r="B10" s="63" t="s">
        <v>58</v>
      </c>
      <c r="C10" s="63"/>
      <c r="D10" s="63"/>
      <c r="E10" s="63"/>
      <c r="F10" s="9"/>
    </row>
    <row r="11" spans="1:7" x14ac:dyDescent="0.25">
      <c r="A11" s="8" t="s">
        <v>6</v>
      </c>
      <c r="B11" s="60" t="s">
        <v>59</v>
      </c>
      <c r="C11" s="60"/>
      <c r="D11" s="60"/>
      <c r="E11" s="60"/>
      <c r="F11" s="9"/>
    </row>
    <row r="12" spans="1:7" x14ac:dyDescent="0.25">
      <c r="A12" s="8" t="s">
        <v>7</v>
      </c>
      <c r="B12" s="68" t="s">
        <v>47</v>
      </c>
      <c r="C12" s="68"/>
      <c r="D12" s="68"/>
      <c r="E12" s="68"/>
      <c r="F12" s="9"/>
      <c r="G12" s="7"/>
    </row>
    <row r="13" spans="1:7" ht="15.75" thickBot="1" x14ac:dyDescent="0.3">
      <c r="A13" s="10"/>
      <c r="B13" s="11"/>
      <c r="C13" s="11"/>
      <c r="D13" s="11"/>
      <c r="E13" s="11"/>
      <c r="F13" s="12"/>
      <c r="G13" s="7"/>
    </row>
    <row r="14" spans="1:7" x14ac:dyDescent="0.25">
      <c r="B14" s="13"/>
    </row>
    <row r="15" spans="1:7" ht="15.75" thickBot="1" x14ac:dyDescent="0.3">
      <c r="B15" s="69"/>
      <c r="C15" s="69"/>
      <c r="D15" s="69"/>
      <c r="E15" s="14"/>
      <c r="F15" s="52" t="s">
        <v>60</v>
      </c>
    </row>
    <row r="16" spans="1:7" ht="15.75" thickBot="1" x14ac:dyDescent="0.3">
      <c r="A16" s="15" t="s">
        <v>9</v>
      </c>
      <c r="B16" s="16" t="s">
        <v>10</v>
      </c>
      <c r="C16" s="16" t="s">
        <v>11</v>
      </c>
      <c r="D16" s="16" t="s">
        <v>12</v>
      </c>
      <c r="E16" s="16" t="s">
        <v>13</v>
      </c>
      <c r="F16" s="17" t="s">
        <v>14</v>
      </c>
    </row>
    <row r="17" spans="1:6" x14ac:dyDescent="0.25">
      <c r="A17" s="53"/>
      <c r="B17" s="54" t="s">
        <v>30</v>
      </c>
      <c r="C17" s="54">
        <v>313</v>
      </c>
      <c r="D17" s="54">
        <v>54</v>
      </c>
      <c r="E17" s="54">
        <v>47</v>
      </c>
      <c r="F17" s="54">
        <f>C17-E17</f>
        <v>266</v>
      </c>
    </row>
    <row r="18" spans="1:6" x14ac:dyDescent="0.25">
      <c r="A18" s="21">
        <v>1</v>
      </c>
      <c r="B18" s="22" t="s">
        <v>31</v>
      </c>
      <c r="C18" s="22">
        <v>89</v>
      </c>
      <c r="D18" s="22">
        <v>34</v>
      </c>
      <c r="E18" s="22">
        <v>30</v>
      </c>
      <c r="F18" s="22">
        <f t="shared" ref="F18:F34" si="0">C18-E18</f>
        <v>59</v>
      </c>
    </row>
    <row r="19" spans="1:6" x14ac:dyDescent="0.25">
      <c r="A19" s="21">
        <v>2</v>
      </c>
      <c r="B19" s="22" t="s">
        <v>32</v>
      </c>
      <c r="C19" s="22">
        <v>49</v>
      </c>
      <c r="D19" s="22">
        <v>1</v>
      </c>
      <c r="E19" s="22">
        <v>0</v>
      </c>
      <c r="F19" s="22">
        <f t="shared" si="0"/>
        <v>49</v>
      </c>
    </row>
    <row r="20" spans="1:6" x14ac:dyDescent="0.25">
      <c r="A20" s="21">
        <v>3</v>
      </c>
      <c r="B20" s="22" t="s">
        <v>33</v>
      </c>
      <c r="C20" s="22">
        <v>39</v>
      </c>
      <c r="D20" s="22">
        <v>10</v>
      </c>
      <c r="E20" s="22">
        <v>9</v>
      </c>
      <c r="F20" s="22">
        <f t="shared" si="0"/>
        <v>30</v>
      </c>
    </row>
    <row r="21" spans="1:6" x14ac:dyDescent="0.25">
      <c r="A21" s="21">
        <v>4</v>
      </c>
      <c r="B21" s="22" t="s">
        <v>34</v>
      </c>
      <c r="C21" s="22">
        <v>37</v>
      </c>
      <c r="D21" s="22">
        <v>6</v>
      </c>
      <c r="E21" s="22">
        <v>5</v>
      </c>
      <c r="F21" s="22">
        <f t="shared" si="0"/>
        <v>32</v>
      </c>
    </row>
    <row r="22" spans="1:6" x14ac:dyDescent="0.25">
      <c r="A22" s="21">
        <v>5</v>
      </c>
      <c r="B22" s="22" t="s">
        <v>35</v>
      </c>
      <c r="C22" s="22">
        <v>49</v>
      </c>
      <c r="D22" s="22">
        <v>2</v>
      </c>
      <c r="E22" s="22">
        <v>2</v>
      </c>
      <c r="F22" s="22">
        <f t="shared" si="0"/>
        <v>47</v>
      </c>
    </row>
    <row r="23" spans="1:6" x14ac:dyDescent="0.25">
      <c r="A23" s="21">
        <v>6</v>
      </c>
      <c r="B23" s="22" t="s">
        <v>36</v>
      </c>
      <c r="C23" s="22">
        <v>50</v>
      </c>
      <c r="D23" s="22">
        <v>1</v>
      </c>
      <c r="E23" s="22">
        <v>1</v>
      </c>
      <c r="F23" s="22">
        <f t="shared" si="0"/>
        <v>49</v>
      </c>
    </row>
    <row r="24" spans="1:6" x14ac:dyDescent="0.25">
      <c r="A24" s="55"/>
      <c r="B24" s="56" t="s">
        <v>37</v>
      </c>
      <c r="C24" s="56">
        <v>379</v>
      </c>
      <c r="D24" s="56">
        <f>SUM(D25:D29)</f>
        <v>140</v>
      </c>
      <c r="E24" s="56">
        <v>126</v>
      </c>
      <c r="F24" s="56">
        <f t="shared" si="0"/>
        <v>253</v>
      </c>
    </row>
    <row r="25" spans="1:6" x14ac:dyDescent="0.25">
      <c r="A25" s="21">
        <v>7</v>
      </c>
      <c r="B25" s="22" t="s">
        <v>38</v>
      </c>
      <c r="C25" s="22">
        <v>173</v>
      </c>
      <c r="D25" s="22">
        <v>62</v>
      </c>
      <c r="E25" s="22">
        <v>60</v>
      </c>
      <c r="F25" s="22">
        <f t="shared" si="0"/>
        <v>113</v>
      </c>
    </row>
    <row r="26" spans="1:6" x14ac:dyDescent="0.25">
      <c r="A26" s="21">
        <v>8</v>
      </c>
      <c r="B26" s="22" t="s">
        <v>24</v>
      </c>
      <c r="C26" s="22">
        <v>50</v>
      </c>
      <c r="D26" s="22">
        <v>29</v>
      </c>
      <c r="E26" s="22">
        <v>23</v>
      </c>
      <c r="F26" s="22">
        <f t="shared" si="0"/>
        <v>27</v>
      </c>
    </row>
    <row r="27" spans="1:6" x14ac:dyDescent="0.25">
      <c r="A27" s="21">
        <v>9</v>
      </c>
      <c r="B27" s="22" t="s">
        <v>22</v>
      </c>
      <c r="C27" s="22">
        <v>61</v>
      </c>
      <c r="D27" s="22">
        <v>27</v>
      </c>
      <c r="E27" s="22">
        <v>21</v>
      </c>
      <c r="F27" s="22">
        <f t="shared" si="0"/>
        <v>40</v>
      </c>
    </row>
    <row r="28" spans="1:6" x14ac:dyDescent="0.25">
      <c r="A28" s="21">
        <v>10</v>
      </c>
      <c r="B28" s="22" t="s">
        <v>23</v>
      </c>
      <c r="C28" s="22">
        <v>40</v>
      </c>
      <c r="D28" s="22">
        <v>14</v>
      </c>
      <c r="E28" s="22">
        <v>14</v>
      </c>
      <c r="F28" s="22">
        <f t="shared" si="0"/>
        <v>26</v>
      </c>
    </row>
    <row r="29" spans="1:6" x14ac:dyDescent="0.25">
      <c r="A29" s="21">
        <v>11</v>
      </c>
      <c r="B29" s="22" t="s">
        <v>39</v>
      </c>
      <c r="C29" s="22">
        <v>55</v>
      </c>
      <c r="D29" s="22">
        <v>8</v>
      </c>
      <c r="E29" s="22">
        <v>8</v>
      </c>
      <c r="F29" s="22">
        <f t="shared" si="0"/>
        <v>47</v>
      </c>
    </row>
    <row r="30" spans="1:6" x14ac:dyDescent="0.25">
      <c r="A30" s="55"/>
      <c r="B30" s="56" t="s">
        <v>40</v>
      </c>
      <c r="C30" s="56">
        <v>245</v>
      </c>
      <c r="D30" s="56">
        <v>124</v>
      </c>
      <c r="E30" s="56">
        <v>104</v>
      </c>
      <c r="F30" s="56">
        <f>SUM(F31:F35)</f>
        <v>148</v>
      </c>
    </row>
    <row r="31" spans="1:6" x14ac:dyDescent="0.25">
      <c r="A31" s="21">
        <v>12</v>
      </c>
      <c r="B31" s="22" t="s">
        <v>41</v>
      </c>
      <c r="C31" s="22">
        <v>55</v>
      </c>
      <c r="D31" s="22">
        <v>24</v>
      </c>
      <c r="E31" s="22">
        <v>17</v>
      </c>
      <c r="F31" s="22">
        <f t="shared" si="0"/>
        <v>38</v>
      </c>
    </row>
    <row r="32" spans="1:6" x14ac:dyDescent="0.25">
      <c r="A32" s="21">
        <v>13</v>
      </c>
      <c r="B32" s="22" t="s">
        <v>42</v>
      </c>
      <c r="C32" s="22">
        <v>36</v>
      </c>
      <c r="D32" s="22">
        <v>19</v>
      </c>
      <c r="E32" s="22">
        <v>14</v>
      </c>
      <c r="F32" s="22">
        <f t="shared" si="0"/>
        <v>22</v>
      </c>
    </row>
    <row r="33" spans="1:7" x14ac:dyDescent="0.25">
      <c r="A33" s="21">
        <v>14</v>
      </c>
      <c r="B33" s="22" t="s">
        <v>43</v>
      </c>
      <c r="C33" s="22">
        <v>44</v>
      </c>
      <c r="D33" s="22">
        <v>14</v>
      </c>
      <c r="E33" s="22">
        <v>8</v>
      </c>
      <c r="F33" s="22">
        <f t="shared" si="0"/>
        <v>36</v>
      </c>
    </row>
    <row r="34" spans="1:7" x14ac:dyDescent="0.25">
      <c r="A34" s="21">
        <v>15</v>
      </c>
      <c r="B34" s="22" t="s">
        <v>44</v>
      </c>
      <c r="C34" s="22">
        <v>59</v>
      </c>
      <c r="D34" s="22">
        <v>9</v>
      </c>
      <c r="E34" s="22">
        <v>7</v>
      </c>
      <c r="F34" s="22">
        <f t="shared" si="0"/>
        <v>52</v>
      </c>
      <c r="G34" s="7"/>
    </row>
    <row r="35" spans="1:7" x14ac:dyDescent="0.25">
      <c r="A35" s="21">
        <v>16</v>
      </c>
      <c r="B35" s="22" t="s">
        <v>45</v>
      </c>
      <c r="C35" s="22">
        <v>51</v>
      </c>
      <c r="D35" s="22">
        <v>58</v>
      </c>
      <c r="E35" s="22">
        <v>58</v>
      </c>
      <c r="F35" s="22">
        <v>0</v>
      </c>
      <c r="G35" s="7"/>
    </row>
    <row r="36" spans="1:7" ht="15.75" thickBot="1" x14ac:dyDescent="0.3">
      <c r="A36" s="57"/>
      <c r="B36" s="58" t="s">
        <v>15</v>
      </c>
      <c r="C36" s="58">
        <v>937</v>
      </c>
      <c r="D36" s="58">
        <f>D17+D24+D30</f>
        <v>318</v>
      </c>
      <c r="E36" s="58">
        <v>277</v>
      </c>
      <c r="F36" s="58">
        <f>F17+F24+F30</f>
        <v>667</v>
      </c>
      <c r="G36" s="7"/>
    </row>
    <row r="37" spans="1:7" ht="15.75" thickBot="1" x14ac:dyDescent="0.3"/>
    <row r="38" spans="1:7" x14ac:dyDescent="0.25">
      <c r="A38" s="70" t="s">
        <v>61</v>
      </c>
      <c r="B38" s="71"/>
      <c r="C38" s="72"/>
      <c r="D38" s="7"/>
      <c r="E38" s="70"/>
      <c r="F38" s="72"/>
    </row>
    <row r="39" spans="1:7" x14ac:dyDescent="0.25">
      <c r="A39" s="8" t="s">
        <v>16</v>
      </c>
      <c r="B39" s="77"/>
      <c r="C39" s="78"/>
      <c r="D39" s="7"/>
      <c r="E39" s="73"/>
      <c r="F39" s="74"/>
    </row>
    <row r="40" spans="1:7" x14ac:dyDescent="0.25">
      <c r="A40" s="8" t="s">
        <v>6</v>
      </c>
      <c r="B40" s="79" t="s">
        <v>46</v>
      </c>
      <c r="C40" s="80"/>
      <c r="D40" s="7"/>
      <c r="E40" s="75"/>
      <c r="F40" s="76"/>
    </row>
    <row r="41" spans="1:7" ht="15.75" thickBot="1" x14ac:dyDescent="0.3">
      <c r="A41" s="25" t="s">
        <v>7</v>
      </c>
      <c r="B41" s="64" t="s">
        <v>47</v>
      </c>
      <c r="C41" s="65"/>
      <c r="D41" s="7"/>
      <c r="E41" s="66" t="s">
        <v>17</v>
      </c>
      <c r="F41" s="67"/>
    </row>
    <row r="42" spans="1:7" x14ac:dyDescent="0.25">
      <c r="A42" s="7"/>
      <c r="B42" s="7"/>
      <c r="C42" s="7"/>
      <c r="D42" s="7"/>
      <c r="E42" s="26"/>
      <c r="F42" s="7"/>
    </row>
    <row r="43" spans="1:7" x14ac:dyDescent="0.25">
      <c r="A43" s="27" t="s">
        <v>18</v>
      </c>
    </row>
    <row r="44" spans="1:7" x14ac:dyDescent="0.25">
      <c r="A44" s="27" t="s">
        <v>19</v>
      </c>
    </row>
  </sheetData>
  <mergeCells count="14">
    <mergeCell ref="B41:C41"/>
    <mergeCell ref="E41:F41"/>
    <mergeCell ref="B12:E12"/>
    <mergeCell ref="B15:D15"/>
    <mergeCell ref="A38:C38"/>
    <mergeCell ref="E38:F40"/>
    <mergeCell ref="B39:C39"/>
    <mergeCell ref="B40:C40"/>
    <mergeCell ref="B11:E11"/>
    <mergeCell ref="B3:E3"/>
    <mergeCell ref="B4:E4"/>
    <mergeCell ref="B5:E5"/>
    <mergeCell ref="B9:E9"/>
    <mergeCell ref="B10:E10"/>
  </mergeCells>
  <hyperlinks>
    <hyperlink ref="B12" r:id="rId1"/>
    <hyperlink ref="B41" r:id="rId2"/>
  </hyperlinks>
  <pageMargins left="0.39370078740157483" right="0.39370078740157483" top="0.74803149606299213" bottom="0.74803149606299213" header="0.31496062992125984" footer="0.31496062992125984"/>
  <pageSetup scale="75" orientation="landscape" r:id="rId3"/>
  <drawing r:id="rId4"/>
  <legacyDrawing r:id="rId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7"/>
  <sheetViews>
    <sheetView showGridLines="0" view="pageBreakPreview" zoomScaleSheetLayoutView="100" workbookViewId="0">
      <selection activeCell="B27" sqref="B27:C27"/>
    </sheetView>
  </sheetViews>
  <sheetFormatPr baseColWidth="10" defaultRowHeight="15" x14ac:dyDescent="0.25"/>
  <cols>
    <col min="2" max="2" width="60" bestFit="1" customWidth="1"/>
    <col min="3" max="3" width="19.7109375" bestFit="1" customWidth="1"/>
    <col min="4" max="4" width="22.140625" bestFit="1" customWidth="1"/>
    <col min="5" max="5" width="21.7109375" bestFit="1" customWidth="1"/>
    <col min="6" max="6" width="21.28515625" customWidth="1"/>
    <col min="8" max="8" width="46.28515625" bestFit="1" customWidth="1"/>
    <col min="9" max="9" width="9.7109375" bestFit="1" customWidth="1"/>
    <col min="10" max="10" width="8.85546875" bestFit="1" customWidth="1"/>
  </cols>
  <sheetData>
    <row r="1" spans="1:10" x14ac:dyDescent="0.25">
      <c r="B1" s="1"/>
      <c r="D1" s="1"/>
      <c r="E1" s="1"/>
      <c r="F1" s="1"/>
      <c r="G1" s="1"/>
      <c r="H1" s="1"/>
      <c r="I1" s="1"/>
    </row>
    <row r="2" spans="1:10" x14ac:dyDescent="0.25">
      <c r="B2" s="1"/>
      <c r="D2" s="1"/>
      <c r="E2" s="1"/>
      <c r="F2" s="1"/>
      <c r="G2" s="1"/>
      <c r="H2" s="1"/>
      <c r="I2" s="1"/>
    </row>
    <row r="3" spans="1:10" x14ac:dyDescent="0.25">
      <c r="B3" s="61" t="s">
        <v>0</v>
      </c>
      <c r="C3" s="61"/>
      <c r="D3" s="61"/>
      <c r="E3" s="61"/>
      <c r="F3" s="1"/>
      <c r="G3" s="1"/>
      <c r="H3" s="1"/>
      <c r="I3" s="1"/>
    </row>
    <row r="4" spans="1:10" x14ac:dyDescent="0.25">
      <c r="A4" s="41"/>
      <c r="B4" s="61" t="s">
        <v>1</v>
      </c>
      <c r="C4" s="61"/>
      <c r="D4" s="61"/>
      <c r="E4" s="61"/>
      <c r="F4" s="1"/>
      <c r="G4" s="1"/>
      <c r="H4" s="1"/>
      <c r="I4" s="1"/>
    </row>
    <row r="5" spans="1:10" x14ac:dyDescent="0.25">
      <c r="B5" s="61" t="s">
        <v>2</v>
      </c>
      <c r="C5" s="61"/>
      <c r="D5" s="61"/>
      <c r="E5" s="61"/>
      <c r="F5" s="1"/>
      <c r="G5" s="1"/>
      <c r="H5" s="1"/>
      <c r="I5" s="1"/>
    </row>
    <row r="6" spans="1:10" x14ac:dyDescent="0.25">
      <c r="E6" s="3" t="s">
        <v>3</v>
      </c>
    </row>
    <row r="7" spans="1:10" ht="15.75" thickBot="1" x14ac:dyDescent="0.3"/>
    <row r="8" spans="1:10" x14ac:dyDescent="0.25">
      <c r="A8" s="4"/>
      <c r="B8" s="5"/>
      <c r="C8" s="5"/>
      <c r="D8" s="5"/>
      <c r="E8" s="5"/>
      <c r="F8" s="6"/>
      <c r="G8" s="7"/>
      <c r="H8" s="7"/>
      <c r="I8" s="7"/>
      <c r="J8" s="7"/>
    </row>
    <row r="9" spans="1:10" x14ac:dyDescent="0.25">
      <c r="A9" s="8" t="s">
        <v>4</v>
      </c>
      <c r="B9" s="83" t="s">
        <v>54</v>
      </c>
      <c r="C9" s="83"/>
      <c r="D9" s="83"/>
      <c r="E9" s="83"/>
      <c r="F9" s="9"/>
      <c r="G9" s="7"/>
      <c r="H9" s="7"/>
      <c r="I9" s="7"/>
      <c r="J9" s="7"/>
    </row>
    <row r="10" spans="1:10" x14ac:dyDescent="0.25">
      <c r="A10" s="8" t="s">
        <v>5</v>
      </c>
      <c r="B10" s="51" t="s">
        <v>55</v>
      </c>
      <c r="C10" s="40"/>
      <c r="D10" s="40"/>
      <c r="E10" s="40"/>
      <c r="F10" s="9"/>
      <c r="G10" s="7"/>
      <c r="H10" s="7"/>
      <c r="I10" s="7"/>
      <c r="J10" s="7"/>
    </row>
    <row r="11" spans="1:10" x14ac:dyDescent="0.25">
      <c r="A11" s="8" t="s">
        <v>6</v>
      </c>
      <c r="B11" s="84" t="s">
        <v>56</v>
      </c>
      <c r="C11" s="84"/>
      <c r="D11" s="84"/>
      <c r="E11" s="84"/>
      <c r="F11" s="9"/>
      <c r="G11" s="7"/>
      <c r="H11" s="7"/>
      <c r="I11" s="7"/>
      <c r="J11" s="7"/>
    </row>
    <row r="12" spans="1:10" x14ac:dyDescent="0.25">
      <c r="A12" s="8" t="s">
        <v>7</v>
      </c>
      <c r="B12" s="85" t="s">
        <v>47</v>
      </c>
      <c r="C12" s="86"/>
      <c r="D12" s="86"/>
      <c r="E12" s="86"/>
      <c r="F12" s="9"/>
      <c r="G12" s="7"/>
      <c r="H12" s="7"/>
      <c r="I12" s="7"/>
      <c r="J12" s="7"/>
    </row>
    <row r="13" spans="1:10" ht="15.75" thickBot="1" x14ac:dyDescent="0.3">
      <c r="A13" s="10"/>
      <c r="B13" s="11"/>
      <c r="C13" s="11"/>
      <c r="D13" s="11"/>
      <c r="E13" s="11"/>
      <c r="F13" s="12"/>
      <c r="G13" s="7"/>
      <c r="H13" s="7"/>
      <c r="I13" s="7"/>
      <c r="J13" s="7"/>
    </row>
    <row r="14" spans="1:10" x14ac:dyDescent="0.25">
      <c r="B14" s="13"/>
    </row>
    <row r="15" spans="1:10" ht="32.25" customHeight="1" thickBot="1" x14ac:dyDescent="0.3">
      <c r="B15" s="69"/>
      <c r="C15" s="69"/>
      <c r="D15" s="69"/>
      <c r="E15" s="14"/>
      <c r="F15" s="32" t="s">
        <v>8</v>
      </c>
    </row>
    <row r="16" spans="1:10" ht="23.25" thickBot="1" x14ac:dyDescent="0.3">
      <c r="A16" s="15" t="s">
        <v>9</v>
      </c>
      <c r="B16" s="16" t="s">
        <v>10</v>
      </c>
      <c r="C16" s="16" t="s">
        <v>11</v>
      </c>
      <c r="D16" s="16" t="s">
        <v>12</v>
      </c>
      <c r="E16" s="16" t="s">
        <v>13</v>
      </c>
      <c r="F16" s="17" t="s">
        <v>14</v>
      </c>
      <c r="H16" s="42"/>
      <c r="I16" s="28" t="s">
        <v>26</v>
      </c>
      <c r="J16" s="28" t="s">
        <v>27</v>
      </c>
    </row>
    <row r="17" spans="1:10" x14ac:dyDescent="0.25">
      <c r="A17" s="18">
        <v>1</v>
      </c>
      <c r="B17" s="19" t="s">
        <v>43</v>
      </c>
      <c r="C17" s="19">
        <v>60</v>
      </c>
      <c r="D17" s="19">
        <v>24</v>
      </c>
      <c r="E17" s="19">
        <v>16</v>
      </c>
      <c r="F17" s="20">
        <f>C17-E17</f>
        <v>44</v>
      </c>
      <c r="H17" s="42"/>
      <c r="I17" s="28" t="s">
        <v>28</v>
      </c>
      <c r="J17" s="29" t="s">
        <v>29</v>
      </c>
    </row>
    <row r="18" spans="1:10" x14ac:dyDescent="0.25">
      <c r="A18" s="21">
        <v>2</v>
      </c>
      <c r="B18" s="22" t="s">
        <v>41</v>
      </c>
      <c r="C18" s="22">
        <v>70</v>
      </c>
      <c r="D18" s="22">
        <v>25</v>
      </c>
      <c r="E18" s="22">
        <v>15</v>
      </c>
      <c r="F18" s="20">
        <f t="shared" ref="F18:F22" si="0">C18-E18</f>
        <v>55</v>
      </c>
      <c r="H18" s="43" t="s">
        <v>30</v>
      </c>
      <c r="I18" s="44">
        <v>140</v>
      </c>
      <c r="J18" s="44">
        <f>SUM(J19:J24)</f>
        <v>87</v>
      </c>
    </row>
    <row r="19" spans="1:10" x14ac:dyDescent="0.25">
      <c r="A19" s="18">
        <v>3</v>
      </c>
      <c r="B19" s="22" t="s">
        <v>45</v>
      </c>
      <c r="C19" s="22">
        <v>150</v>
      </c>
      <c r="D19" s="22">
        <v>129</v>
      </c>
      <c r="E19" s="22">
        <v>99</v>
      </c>
      <c r="F19" s="20">
        <f t="shared" si="0"/>
        <v>51</v>
      </c>
      <c r="H19" s="45" t="s">
        <v>31</v>
      </c>
      <c r="I19" s="46">
        <v>95</v>
      </c>
      <c r="J19" s="46">
        <v>61</v>
      </c>
    </row>
    <row r="20" spans="1:10" x14ac:dyDescent="0.25">
      <c r="A20" s="21">
        <v>4</v>
      </c>
      <c r="B20" s="22" t="s">
        <v>44</v>
      </c>
      <c r="C20" s="22">
        <v>70</v>
      </c>
      <c r="D20" s="22">
        <v>12</v>
      </c>
      <c r="E20" s="22">
        <v>11</v>
      </c>
      <c r="F20" s="20">
        <f t="shared" si="0"/>
        <v>59</v>
      </c>
      <c r="H20" s="45" t="s">
        <v>32</v>
      </c>
      <c r="I20" s="46">
        <v>3</v>
      </c>
      <c r="J20" s="46">
        <v>1</v>
      </c>
    </row>
    <row r="21" spans="1:10" x14ac:dyDescent="0.25">
      <c r="A21" s="18">
        <v>5</v>
      </c>
      <c r="B21" s="22" t="s">
        <v>42</v>
      </c>
      <c r="C21" s="22">
        <v>60</v>
      </c>
      <c r="D21" s="22">
        <v>31</v>
      </c>
      <c r="E21" s="22">
        <v>24</v>
      </c>
      <c r="F21" s="20">
        <f t="shared" si="0"/>
        <v>36</v>
      </c>
      <c r="H21" s="45" t="s">
        <v>33</v>
      </c>
      <c r="I21" s="46">
        <v>16</v>
      </c>
      <c r="J21" s="46">
        <v>11</v>
      </c>
    </row>
    <row r="22" spans="1:10" x14ac:dyDescent="0.25">
      <c r="A22" s="21"/>
      <c r="B22" s="22"/>
      <c r="C22" s="22"/>
      <c r="D22" s="22"/>
      <c r="E22" s="22"/>
      <c r="F22" s="20">
        <f t="shared" si="0"/>
        <v>0</v>
      </c>
      <c r="H22" s="45" t="s">
        <v>34</v>
      </c>
      <c r="I22" s="46">
        <v>22</v>
      </c>
      <c r="J22" s="46">
        <v>13</v>
      </c>
    </row>
    <row r="23" spans="1:10" ht="15.75" thickBot="1" x14ac:dyDescent="0.3">
      <c r="A23" s="23"/>
      <c r="B23" s="24" t="s">
        <v>15</v>
      </c>
      <c r="C23" s="24">
        <f>SUM(C17:C22)</f>
        <v>410</v>
      </c>
      <c r="D23" s="24">
        <f t="shared" ref="D23:F23" si="1">SUM(D17:D22)</f>
        <v>221</v>
      </c>
      <c r="E23" s="24">
        <f t="shared" si="1"/>
        <v>165</v>
      </c>
      <c r="F23" s="24">
        <f t="shared" si="1"/>
        <v>245</v>
      </c>
      <c r="H23" s="45" t="s">
        <v>35</v>
      </c>
      <c r="I23" s="46">
        <v>3</v>
      </c>
      <c r="J23" s="46">
        <v>1</v>
      </c>
    </row>
    <row r="24" spans="1:10" ht="15.75" thickBot="1" x14ac:dyDescent="0.3">
      <c r="G24" s="7"/>
      <c r="H24" s="45" t="s">
        <v>36</v>
      </c>
      <c r="I24" s="46">
        <v>1</v>
      </c>
      <c r="J24" s="46">
        <v>0</v>
      </c>
    </row>
    <row r="25" spans="1:10" x14ac:dyDescent="0.25">
      <c r="A25" s="4"/>
      <c r="B25" s="5"/>
      <c r="C25" s="6"/>
      <c r="E25" s="35"/>
      <c r="F25" s="36"/>
      <c r="G25" s="7"/>
      <c r="H25" s="43" t="s">
        <v>37</v>
      </c>
      <c r="I25" s="44">
        <v>279</v>
      </c>
      <c r="J25" s="44">
        <f>SUM(J26:J30)</f>
        <v>201</v>
      </c>
    </row>
    <row r="26" spans="1:10" x14ac:dyDescent="0.25">
      <c r="A26" s="87" t="s">
        <v>48</v>
      </c>
      <c r="B26" s="88"/>
      <c r="C26" s="89"/>
      <c r="D26" s="7"/>
      <c r="E26" s="37"/>
      <c r="F26" s="31"/>
      <c r="G26" s="7"/>
      <c r="H26" s="45" t="s">
        <v>38</v>
      </c>
      <c r="I26" s="46">
        <v>127</v>
      </c>
      <c r="J26" s="46">
        <v>87</v>
      </c>
    </row>
    <row r="27" spans="1:10" x14ac:dyDescent="0.25">
      <c r="A27" s="8" t="s">
        <v>16</v>
      </c>
      <c r="B27" s="77"/>
      <c r="C27" s="78"/>
      <c r="D27" s="7"/>
      <c r="E27" s="37"/>
      <c r="F27" s="31"/>
      <c r="G27" s="7"/>
      <c r="H27" s="45" t="s">
        <v>24</v>
      </c>
      <c r="I27" s="46">
        <v>67</v>
      </c>
      <c r="J27" s="46">
        <v>50</v>
      </c>
    </row>
    <row r="28" spans="1:10" x14ac:dyDescent="0.25">
      <c r="A28" s="8" t="s">
        <v>6</v>
      </c>
      <c r="B28" s="79" t="s">
        <v>46</v>
      </c>
      <c r="C28" s="80"/>
      <c r="D28" s="7"/>
      <c r="E28" s="37"/>
      <c r="F28" s="31"/>
      <c r="G28" s="7"/>
      <c r="H28" s="45" t="s">
        <v>22</v>
      </c>
      <c r="I28" s="46">
        <v>54</v>
      </c>
      <c r="J28" s="46">
        <v>39</v>
      </c>
    </row>
    <row r="29" spans="1:10" x14ac:dyDescent="0.25">
      <c r="A29" s="8" t="s">
        <v>7</v>
      </c>
      <c r="B29" s="90" t="s">
        <v>47</v>
      </c>
      <c r="C29" s="91"/>
      <c r="D29" s="7"/>
      <c r="E29" s="38"/>
      <c r="F29" s="39"/>
      <c r="G29" s="7"/>
      <c r="H29" s="45" t="s">
        <v>23</v>
      </c>
      <c r="I29" s="46">
        <v>23</v>
      </c>
      <c r="J29" s="46">
        <v>20</v>
      </c>
    </row>
    <row r="30" spans="1:10" ht="15.75" thickBot="1" x14ac:dyDescent="0.3">
      <c r="A30" s="25"/>
      <c r="B30" s="33"/>
      <c r="C30" s="34"/>
      <c r="D30" s="7"/>
      <c r="E30" s="81" t="s">
        <v>17</v>
      </c>
      <c r="F30" s="82"/>
      <c r="G30" s="7"/>
      <c r="H30" s="45" t="s">
        <v>39</v>
      </c>
      <c r="I30" s="46">
        <v>8</v>
      </c>
      <c r="J30" s="46">
        <v>5</v>
      </c>
    </row>
    <row r="31" spans="1:10" x14ac:dyDescent="0.25">
      <c r="A31" s="7"/>
      <c r="B31" s="7"/>
      <c r="C31" s="7"/>
      <c r="D31" s="7"/>
      <c r="E31" s="26"/>
      <c r="F31" s="7"/>
      <c r="H31" s="43" t="s">
        <v>40</v>
      </c>
      <c r="I31" s="44">
        <v>221</v>
      </c>
      <c r="J31" s="44">
        <f>SUM(J32:J36)</f>
        <v>165</v>
      </c>
    </row>
    <row r="32" spans="1:10" x14ac:dyDescent="0.25">
      <c r="A32" s="27" t="s">
        <v>18</v>
      </c>
      <c r="H32" s="45" t="s">
        <v>41</v>
      </c>
      <c r="I32" s="46">
        <v>25</v>
      </c>
      <c r="J32" s="46">
        <v>15</v>
      </c>
    </row>
    <row r="33" spans="1:10" x14ac:dyDescent="0.25">
      <c r="A33" s="27" t="s">
        <v>19</v>
      </c>
      <c r="H33" s="45" t="s">
        <v>42</v>
      </c>
      <c r="I33" s="46">
        <v>31</v>
      </c>
      <c r="J33" s="46">
        <v>24</v>
      </c>
    </row>
    <row r="34" spans="1:10" x14ac:dyDescent="0.25">
      <c r="H34" s="45" t="s">
        <v>43</v>
      </c>
      <c r="I34" s="46">
        <v>24</v>
      </c>
      <c r="J34" s="46">
        <v>16</v>
      </c>
    </row>
    <row r="35" spans="1:10" x14ac:dyDescent="0.25">
      <c r="H35" s="45" t="s">
        <v>44</v>
      </c>
      <c r="I35" s="46">
        <v>12</v>
      </c>
      <c r="J35" s="46">
        <v>11</v>
      </c>
    </row>
    <row r="36" spans="1:10" x14ac:dyDescent="0.25">
      <c r="H36" s="45" t="s">
        <v>45</v>
      </c>
      <c r="I36" s="46">
        <v>129</v>
      </c>
      <c r="J36" s="46">
        <v>99</v>
      </c>
    </row>
    <row r="37" spans="1:10" x14ac:dyDescent="0.25">
      <c r="H37" s="49" t="s">
        <v>15</v>
      </c>
      <c r="I37" s="48">
        <v>640</v>
      </c>
      <c r="J37" s="48">
        <f>J18+J25+J31</f>
        <v>453</v>
      </c>
    </row>
  </sheetData>
  <mergeCells count="12">
    <mergeCell ref="E30:F30"/>
    <mergeCell ref="B3:E3"/>
    <mergeCell ref="B4:E4"/>
    <mergeCell ref="B5:E5"/>
    <mergeCell ref="B9:E9"/>
    <mergeCell ref="B11:E11"/>
    <mergeCell ref="B12:E12"/>
    <mergeCell ref="B15:D15"/>
    <mergeCell ref="A26:C26"/>
    <mergeCell ref="B27:C27"/>
    <mergeCell ref="B28:C28"/>
    <mergeCell ref="B29:C29"/>
  </mergeCells>
  <hyperlinks>
    <hyperlink ref="B12" r:id="rId1"/>
    <hyperlink ref="B29" r:id="rId2"/>
  </hyperlinks>
  <printOptions horizontalCentered="1"/>
  <pageMargins left="0.39370078740157483" right="0.39370078740157483" top="0.74803149606299213" bottom="0.74803149606299213" header="0.31496062992125984" footer="0.31496062992125984"/>
  <pageSetup scale="83" orientation="landscape" r:id="rId3"/>
  <colBreaks count="1" manualBreakCount="1">
    <brk id="6" max="1048575" man="1"/>
  </colBreaks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8"/>
  <sheetViews>
    <sheetView showGridLines="0" view="pageBreakPreview" topLeftCell="A4" zoomScaleSheetLayoutView="100" workbookViewId="0">
      <selection activeCell="B29" sqref="B29:C29"/>
    </sheetView>
  </sheetViews>
  <sheetFormatPr baseColWidth="10" defaultRowHeight="15" x14ac:dyDescent="0.25"/>
  <cols>
    <col min="2" max="2" width="60" bestFit="1" customWidth="1"/>
    <col min="3" max="3" width="19.7109375" bestFit="1" customWidth="1"/>
    <col min="4" max="4" width="22.140625" bestFit="1" customWidth="1"/>
    <col min="5" max="5" width="21.7109375" bestFit="1" customWidth="1"/>
    <col min="6" max="6" width="21.28515625" bestFit="1" customWidth="1"/>
    <col min="7" max="7" width="5.42578125" customWidth="1"/>
    <col min="8" max="8" width="2.85546875" customWidth="1"/>
    <col min="9" max="9" width="46.28515625" bestFit="1" customWidth="1"/>
    <col min="10" max="10" width="9.7109375" bestFit="1" customWidth="1"/>
    <col min="11" max="11" width="8.85546875" bestFit="1" customWidth="1"/>
  </cols>
  <sheetData>
    <row r="1" spans="1:11" x14ac:dyDescent="0.25">
      <c r="B1" s="1"/>
      <c r="D1" s="1"/>
      <c r="E1" s="1"/>
      <c r="F1" s="1"/>
      <c r="G1" s="1"/>
      <c r="H1" s="1"/>
      <c r="I1" s="1"/>
    </row>
    <row r="2" spans="1:11" x14ac:dyDescent="0.25">
      <c r="B2" s="1"/>
      <c r="D2" s="1"/>
      <c r="E2" s="1"/>
      <c r="F2" s="1"/>
      <c r="G2" s="1"/>
      <c r="H2" s="1"/>
      <c r="I2" s="1"/>
    </row>
    <row r="3" spans="1:11" x14ac:dyDescent="0.25">
      <c r="B3" s="61" t="s">
        <v>0</v>
      </c>
      <c r="C3" s="61"/>
      <c r="D3" s="61"/>
      <c r="E3" s="61"/>
      <c r="F3" s="1"/>
      <c r="G3" s="1"/>
      <c r="H3" s="1"/>
      <c r="I3" s="1"/>
    </row>
    <row r="4" spans="1:11" x14ac:dyDescent="0.25">
      <c r="A4" s="41"/>
      <c r="B4" s="61" t="s">
        <v>1</v>
      </c>
      <c r="C4" s="61"/>
      <c r="D4" s="61"/>
      <c r="E4" s="61"/>
      <c r="F4" s="1"/>
      <c r="G4" s="1"/>
      <c r="H4" s="1"/>
      <c r="I4" s="1"/>
    </row>
    <row r="5" spans="1:11" x14ac:dyDescent="0.25">
      <c r="B5" s="61" t="s">
        <v>2</v>
      </c>
      <c r="C5" s="61"/>
      <c r="D5" s="61"/>
      <c r="E5" s="61"/>
      <c r="F5" s="1"/>
      <c r="G5" s="1"/>
      <c r="H5" s="1"/>
      <c r="I5" s="1"/>
    </row>
    <row r="6" spans="1:11" x14ac:dyDescent="0.25">
      <c r="E6" s="3" t="s">
        <v>3</v>
      </c>
    </row>
    <row r="7" spans="1:11" ht="15.75" thickBot="1" x14ac:dyDescent="0.3"/>
    <row r="8" spans="1:11" x14ac:dyDescent="0.25">
      <c r="A8" s="4"/>
      <c r="B8" s="5"/>
      <c r="C8" s="5"/>
      <c r="D8" s="5"/>
      <c r="E8" s="5"/>
      <c r="F8" s="6"/>
      <c r="G8" s="7"/>
      <c r="H8" s="7"/>
      <c r="I8" s="7"/>
      <c r="J8" s="7"/>
    </row>
    <row r="9" spans="1:11" x14ac:dyDescent="0.25">
      <c r="A9" s="8" t="s">
        <v>4</v>
      </c>
      <c r="B9" s="83" t="s">
        <v>51</v>
      </c>
      <c r="C9" s="83"/>
      <c r="D9" s="83"/>
      <c r="E9" s="83"/>
      <c r="F9" s="9"/>
      <c r="G9" s="7"/>
      <c r="H9" s="7"/>
      <c r="I9" s="7"/>
      <c r="J9" s="7"/>
    </row>
    <row r="10" spans="1:11" x14ac:dyDescent="0.25">
      <c r="A10" s="8" t="s">
        <v>5</v>
      </c>
      <c r="B10" s="84" t="s">
        <v>52</v>
      </c>
      <c r="C10" s="84"/>
      <c r="D10" s="84"/>
      <c r="E10" s="84"/>
      <c r="F10" s="9"/>
      <c r="G10" s="7"/>
      <c r="H10" s="7"/>
      <c r="I10" s="7"/>
      <c r="J10" s="7"/>
    </row>
    <row r="11" spans="1:11" x14ac:dyDescent="0.25">
      <c r="A11" s="8" t="s">
        <v>6</v>
      </c>
      <c r="B11" s="92" t="s">
        <v>53</v>
      </c>
      <c r="C11" s="92"/>
      <c r="D11" s="92"/>
      <c r="E11" s="92"/>
      <c r="F11" s="9"/>
      <c r="G11" s="7"/>
      <c r="H11" s="7"/>
      <c r="I11" s="7"/>
      <c r="J11" s="7"/>
    </row>
    <row r="12" spans="1:11" x14ac:dyDescent="0.25">
      <c r="A12" s="8" t="s">
        <v>7</v>
      </c>
      <c r="B12" s="85" t="s">
        <v>47</v>
      </c>
      <c r="C12" s="86"/>
      <c r="D12" s="86"/>
      <c r="E12" s="86"/>
      <c r="F12" s="9"/>
      <c r="G12" s="7"/>
      <c r="H12" s="7"/>
      <c r="I12" s="7"/>
      <c r="J12" s="7"/>
    </row>
    <row r="13" spans="1:11" ht="15.75" thickBot="1" x14ac:dyDescent="0.3">
      <c r="A13" s="10"/>
      <c r="B13" s="11"/>
      <c r="C13" s="11"/>
      <c r="D13" s="11"/>
      <c r="E13" s="11"/>
      <c r="F13" s="12"/>
      <c r="G13" s="7"/>
      <c r="H13" s="7"/>
      <c r="I13" s="7"/>
      <c r="J13" s="7"/>
    </row>
    <row r="14" spans="1:11" x14ac:dyDescent="0.25">
      <c r="B14" s="13"/>
    </row>
    <row r="15" spans="1:11" ht="15.75" thickBot="1" x14ac:dyDescent="0.3">
      <c r="B15" s="69"/>
      <c r="C15" s="69"/>
      <c r="D15" s="69"/>
      <c r="E15" s="14"/>
      <c r="F15" s="32" t="s">
        <v>8</v>
      </c>
    </row>
    <row r="16" spans="1:11" ht="23.25" thickBot="1" x14ac:dyDescent="0.3">
      <c r="A16" s="15" t="s">
        <v>9</v>
      </c>
      <c r="B16" s="16" t="s">
        <v>10</v>
      </c>
      <c r="C16" s="16" t="s">
        <v>11</v>
      </c>
      <c r="D16" s="16" t="s">
        <v>12</v>
      </c>
      <c r="E16" s="16" t="s">
        <v>13</v>
      </c>
      <c r="F16" s="17" t="s">
        <v>14</v>
      </c>
      <c r="I16" s="42"/>
      <c r="J16" s="28" t="s">
        <v>26</v>
      </c>
      <c r="K16" s="28" t="s">
        <v>27</v>
      </c>
    </row>
    <row r="17" spans="1:11" x14ac:dyDescent="0.25">
      <c r="A17" s="18">
        <v>1</v>
      </c>
      <c r="B17" s="19" t="s">
        <v>34</v>
      </c>
      <c r="C17" s="19">
        <v>50</v>
      </c>
      <c r="D17" s="19">
        <v>22</v>
      </c>
      <c r="E17" s="19">
        <v>13</v>
      </c>
      <c r="F17" s="20">
        <f>C17-E17</f>
        <v>37</v>
      </c>
      <c r="I17" s="42"/>
      <c r="J17" s="28" t="s">
        <v>28</v>
      </c>
      <c r="K17" s="29" t="s">
        <v>29</v>
      </c>
    </row>
    <row r="18" spans="1:11" x14ac:dyDescent="0.25">
      <c r="A18" s="21">
        <v>2</v>
      </c>
      <c r="B18" s="22" t="s">
        <v>32</v>
      </c>
      <c r="C18" s="22">
        <v>50</v>
      </c>
      <c r="D18" s="22">
        <v>3</v>
      </c>
      <c r="E18" s="22">
        <v>1</v>
      </c>
      <c r="F18" s="20">
        <f t="shared" ref="F18:F24" si="0">C18-E18</f>
        <v>49</v>
      </c>
      <c r="I18" s="43" t="s">
        <v>30</v>
      </c>
      <c r="J18" s="44">
        <v>140</v>
      </c>
      <c r="K18" s="44">
        <f>SUM(K19:K24)</f>
        <v>87</v>
      </c>
    </row>
    <row r="19" spans="1:11" x14ac:dyDescent="0.25">
      <c r="A19" s="18">
        <v>3</v>
      </c>
      <c r="B19" s="22" t="s">
        <v>36</v>
      </c>
      <c r="C19" s="22">
        <v>50</v>
      </c>
      <c r="D19" s="22">
        <v>1</v>
      </c>
      <c r="E19" s="22">
        <v>0</v>
      </c>
      <c r="F19" s="20">
        <f t="shared" si="0"/>
        <v>50</v>
      </c>
      <c r="I19" s="45" t="s">
        <v>31</v>
      </c>
      <c r="J19" s="46">
        <v>95</v>
      </c>
      <c r="K19" s="46">
        <v>61</v>
      </c>
    </row>
    <row r="20" spans="1:11" x14ac:dyDescent="0.25">
      <c r="A20" s="21">
        <v>4</v>
      </c>
      <c r="B20" s="22" t="s">
        <v>31</v>
      </c>
      <c r="C20" s="22">
        <v>150</v>
      </c>
      <c r="D20" s="22">
        <v>95</v>
      </c>
      <c r="E20" s="22">
        <v>61</v>
      </c>
      <c r="F20" s="20">
        <f t="shared" si="0"/>
        <v>89</v>
      </c>
      <c r="I20" s="45" t="s">
        <v>32</v>
      </c>
      <c r="J20" s="46">
        <v>3</v>
      </c>
      <c r="K20" s="46">
        <v>1</v>
      </c>
    </row>
    <row r="21" spans="1:11" x14ac:dyDescent="0.25">
      <c r="A21" s="18">
        <v>5</v>
      </c>
      <c r="B21" s="22" t="s">
        <v>33</v>
      </c>
      <c r="C21" s="22">
        <v>50</v>
      </c>
      <c r="D21" s="22">
        <v>16</v>
      </c>
      <c r="E21" s="22">
        <v>11</v>
      </c>
      <c r="F21" s="20">
        <f t="shared" si="0"/>
        <v>39</v>
      </c>
      <c r="I21" s="45" t="s">
        <v>33</v>
      </c>
      <c r="J21" s="46">
        <v>16</v>
      </c>
      <c r="K21" s="46">
        <v>11</v>
      </c>
    </row>
    <row r="22" spans="1:11" x14ac:dyDescent="0.25">
      <c r="A22" s="21">
        <v>6</v>
      </c>
      <c r="B22" s="22" t="s">
        <v>35</v>
      </c>
      <c r="C22" s="22">
        <v>50</v>
      </c>
      <c r="D22" s="22">
        <v>3</v>
      </c>
      <c r="E22" s="22">
        <v>1</v>
      </c>
      <c r="F22" s="20">
        <f t="shared" si="0"/>
        <v>49</v>
      </c>
      <c r="I22" s="45" t="s">
        <v>34</v>
      </c>
      <c r="J22" s="46">
        <v>22</v>
      </c>
      <c r="K22" s="46">
        <v>13</v>
      </c>
    </row>
    <row r="23" spans="1:11" x14ac:dyDescent="0.25">
      <c r="A23" s="21"/>
      <c r="B23" s="22"/>
      <c r="C23" s="22"/>
      <c r="D23" s="22"/>
      <c r="E23" s="22"/>
      <c r="F23" s="20">
        <f t="shared" si="0"/>
        <v>0</v>
      </c>
      <c r="I23" s="45" t="s">
        <v>35</v>
      </c>
      <c r="J23" s="46">
        <v>3</v>
      </c>
      <c r="K23" s="46">
        <v>1</v>
      </c>
    </row>
    <row r="24" spans="1:11" x14ac:dyDescent="0.25">
      <c r="A24" s="21"/>
      <c r="B24" s="22"/>
      <c r="C24" s="22"/>
      <c r="D24" s="22"/>
      <c r="E24" s="22"/>
      <c r="F24" s="20">
        <f t="shared" si="0"/>
        <v>0</v>
      </c>
      <c r="I24" s="45" t="s">
        <v>36</v>
      </c>
      <c r="J24" s="46">
        <v>1</v>
      </c>
      <c r="K24" s="46">
        <v>0</v>
      </c>
    </row>
    <row r="25" spans="1:11" ht="15.75" thickBot="1" x14ac:dyDescent="0.3">
      <c r="A25" s="23"/>
      <c r="B25" s="24" t="s">
        <v>15</v>
      </c>
      <c r="C25" s="24">
        <f>SUM(C17:C24)</f>
        <v>400</v>
      </c>
      <c r="D25" s="24">
        <f t="shared" ref="D25:F25" si="1">SUM(D17:D24)</f>
        <v>140</v>
      </c>
      <c r="E25" s="24">
        <f t="shared" si="1"/>
        <v>87</v>
      </c>
      <c r="F25" s="24">
        <f t="shared" si="1"/>
        <v>313</v>
      </c>
      <c r="I25" s="43" t="s">
        <v>37</v>
      </c>
      <c r="J25" s="44">
        <v>279</v>
      </c>
      <c r="K25" s="44">
        <f>SUM(K26:K30)</f>
        <v>201</v>
      </c>
    </row>
    <row r="26" spans="1:11" ht="15.75" thickBot="1" x14ac:dyDescent="0.3">
      <c r="G26" s="7"/>
      <c r="H26" s="7"/>
      <c r="I26" s="45" t="s">
        <v>38</v>
      </c>
      <c r="J26" s="46">
        <v>127</v>
      </c>
      <c r="K26" s="46">
        <v>87</v>
      </c>
    </row>
    <row r="27" spans="1:11" x14ac:dyDescent="0.25">
      <c r="A27" s="4"/>
      <c r="B27" s="5"/>
      <c r="C27" s="6"/>
      <c r="E27" s="35"/>
      <c r="F27" s="36"/>
      <c r="G27" s="7"/>
      <c r="H27" s="7"/>
      <c r="I27" s="45" t="s">
        <v>24</v>
      </c>
      <c r="J27" s="46">
        <v>67</v>
      </c>
      <c r="K27" s="46">
        <v>50</v>
      </c>
    </row>
    <row r="28" spans="1:11" x14ac:dyDescent="0.25">
      <c r="A28" s="87" t="s">
        <v>48</v>
      </c>
      <c r="B28" s="88"/>
      <c r="C28" s="89"/>
      <c r="D28" s="7"/>
      <c r="E28" s="37"/>
      <c r="F28" s="31"/>
      <c r="G28" s="7"/>
      <c r="H28" s="7"/>
      <c r="I28" s="45" t="s">
        <v>22</v>
      </c>
      <c r="J28" s="46">
        <v>54</v>
      </c>
      <c r="K28" s="46">
        <v>39</v>
      </c>
    </row>
    <row r="29" spans="1:11" x14ac:dyDescent="0.25">
      <c r="A29" s="8" t="s">
        <v>16</v>
      </c>
      <c r="B29" s="77"/>
      <c r="C29" s="78"/>
      <c r="D29" s="7"/>
      <c r="E29" s="37"/>
      <c r="F29" s="31"/>
      <c r="G29" s="7"/>
      <c r="H29" s="7"/>
      <c r="I29" s="45" t="s">
        <v>23</v>
      </c>
      <c r="J29" s="46">
        <v>23</v>
      </c>
      <c r="K29" s="46">
        <v>20</v>
      </c>
    </row>
    <row r="30" spans="1:11" x14ac:dyDescent="0.25">
      <c r="A30" s="8" t="s">
        <v>6</v>
      </c>
      <c r="B30" s="79" t="s">
        <v>46</v>
      </c>
      <c r="C30" s="80"/>
      <c r="D30" s="7"/>
      <c r="E30" s="37"/>
      <c r="F30" s="31"/>
      <c r="G30" s="7"/>
      <c r="H30" s="7"/>
      <c r="I30" s="45" t="s">
        <v>39</v>
      </c>
      <c r="J30" s="46">
        <v>8</v>
      </c>
      <c r="K30" s="46">
        <v>5</v>
      </c>
    </row>
    <row r="31" spans="1:11" x14ac:dyDescent="0.25">
      <c r="A31" s="8" t="s">
        <v>7</v>
      </c>
      <c r="B31" s="90" t="s">
        <v>47</v>
      </c>
      <c r="C31" s="91"/>
      <c r="D31" s="7"/>
      <c r="E31" s="38"/>
      <c r="F31" s="39"/>
      <c r="G31" s="7"/>
      <c r="H31" s="7"/>
      <c r="I31" s="43" t="s">
        <v>40</v>
      </c>
      <c r="J31" s="44">
        <v>221</v>
      </c>
      <c r="K31" s="44">
        <f>SUM(K32:K36)</f>
        <v>165</v>
      </c>
    </row>
    <row r="32" spans="1:11" ht="15.75" thickBot="1" x14ac:dyDescent="0.3">
      <c r="A32" s="25"/>
      <c r="B32" s="33"/>
      <c r="C32" s="34"/>
      <c r="D32" s="7"/>
      <c r="E32" s="81" t="s">
        <v>17</v>
      </c>
      <c r="F32" s="82"/>
      <c r="G32" s="7"/>
      <c r="H32" s="7"/>
      <c r="I32" s="45" t="s">
        <v>41</v>
      </c>
      <c r="J32" s="46">
        <v>25</v>
      </c>
      <c r="K32" s="46">
        <v>15</v>
      </c>
    </row>
    <row r="33" spans="1:11" x14ac:dyDescent="0.25">
      <c r="A33" s="7"/>
      <c r="B33" s="7"/>
      <c r="C33" s="7"/>
      <c r="D33" s="7"/>
      <c r="E33" s="26"/>
      <c r="F33" s="7"/>
      <c r="I33" s="45" t="s">
        <v>42</v>
      </c>
      <c r="J33" s="46">
        <v>31</v>
      </c>
      <c r="K33" s="46">
        <v>24</v>
      </c>
    </row>
    <row r="34" spans="1:11" x14ac:dyDescent="0.25">
      <c r="A34" s="27" t="s">
        <v>18</v>
      </c>
      <c r="I34" s="45" t="s">
        <v>43</v>
      </c>
      <c r="J34" s="46">
        <v>24</v>
      </c>
      <c r="K34" s="46">
        <v>16</v>
      </c>
    </row>
    <row r="35" spans="1:11" x14ac:dyDescent="0.25">
      <c r="A35" s="27" t="s">
        <v>19</v>
      </c>
      <c r="I35" s="45" t="s">
        <v>44</v>
      </c>
      <c r="J35" s="46">
        <v>12</v>
      </c>
      <c r="K35" s="46">
        <v>11</v>
      </c>
    </row>
    <row r="36" spans="1:11" x14ac:dyDescent="0.25">
      <c r="I36" s="45" t="s">
        <v>45</v>
      </c>
      <c r="J36" s="46">
        <v>129</v>
      </c>
      <c r="K36" s="46">
        <v>99</v>
      </c>
    </row>
    <row r="37" spans="1:11" x14ac:dyDescent="0.25">
      <c r="I37" s="49" t="s">
        <v>15</v>
      </c>
      <c r="J37" s="48">
        <v>640</v>
      </c>
      <c r="K37" s="48">
        <f>K18+K25+K31</f>
        <v>453</v>
      </c>
    </row>
    <row r="38" spans="1:11" x14ac:dyDescent="0.25">
      <c r="I38" s="50"/>
      <c r="J38" s="50"/>
      <c r="K38" s="50"/>
    </row>
  </sheetData>
  <mergeCells count="13">
    <mergeCell ref="E32:F32"/>
    <mergeCell ref="B12:E12"/>
    <mergeCell ref="B15:D15"/>
    <mergeCell ref="A28:C28"/>
    <mergeCell ref="B29:C29"/>
    <mergeCell ref="B30:C30"/>
    <mergeCell ref="B31:C31"/>
    <mergeCell ref="B11:E11"/>
    <mergeCell ref="B3:E3"/>
    <mergeCell ref="B4:E4"/>
    <mergeCell ref="B5:E5"/>
    <mergeCell ref="B9:E9"/>
    <mergeCell ref="B10:E10"/>
  </mergeCells>
  <hyperlinks>
    <hyperlink ref="B12" r:id="rId1"/>
    <hyperlink ref="B31" r:id="rId2"/>
  </hyperlinks>
  <printOptions horizontalCentered="1"/>
  <pageMargins left="0.39370078740157483" right="0.39370078740157483" top="0.74803149606299213" bottom="0.74803149606299213" header="0.31496062992125984" footer="0.31496062992125984"/>
  <pageSetup scale="83" orientation="landscape" r:id="rId3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6"/>
  <sheetViews>
    <sheetView showGridLines="0" tabSelected="1" view="pageBreakPreview" zoomScaleSheetLayoutView="100" workbookViewId="0">
      <selection activeCell="B27" sqref="B27:C27"/>
    </sheetView>
  </sheetViews>
  <sheetFormatPr baseColWidth="10" defaultRowHeight="15" x14ac:dyDescent="0.25"/>
  <cols>
    <col min="2" max="2" width="60" bestFit="1" customWidth="1"/>
    <col min="3" max="3" width="19.7109375" bestFit="1" customWidth="1"/>
    <col min="4" max="4" width="22.140625" bestFit="1" customWidth="1"/>
    <col min="5" max="5" width="21.7109375" bestFit="1" customWidth="1"/>
    <col min="6" max="6" width="21.28515625" bestFit="1" customWidth="1"/>
    <col min="9" max="9" width="46.28515625" bestFit="1" customWidth="1"/>
    <col min="10" max="10" width="9.7109375" bestFit="1" customWidth="1"/>
    <col min="11" max="11" width="8.85546875" bestFit="1" customWidth="1"/>
  </cols>
  <sheetData>
    <row r="1" spans="1:11" x14ac:dyDescent="0.25">
      <c r="B1" s="1"/>
      <c r="D1" s="1"/>
      <c r="E1" s="1"/>
      <c r="F1" s="1"/>
      <c r="G1" s="1"/>
      <c r="H1" s="1"/>
      <c r="I1" s="1"/>
    </row>
    <row r="2" spans="1:11" x14ac:dyDescent="0.25">
      <c r="B2" s="1"/>
      <c r="D2" s="1"/>
      <c r="E2" s="1"/>
      <c r="F2" s="1"/>
      <c r="G2" s="1"/>
      <c r="H2" s="1"/>
      <c r="I2" s="1"/>
    </row>
    <row r="3" spans="1:11" x14ac:dyDescent="0.25">
      <c r="B3" s="61" t="s">
        <v>0</v>
      </c>
      <c r="C3" s="61"/>
      <c r="D3" s="61"/>
      <c r="E3" s="61"/>
      <c r="F3" s="1"/>
      <c r="G3" s="1"/>
      <c r="H3" s="1"/>
      <c r="I3" s="1"/>
    </row>
    <row r="4" spans="1:11" x14ac:dyDescent="0.25">
      <c r="A4" s="2"/>
      <c r="B4" s="61" t="s">
        <v>1</v>
      </c>
      <c r="C4" s="61"/>
      <c r="D4" s="61"/>
      <c r="E4" s="61"/>
      <c r="F4" s="1"/>
      <c r="G4" s="1"/>
      <c r="H4" s="1"/>
      <c r="I4" s="1"/>
    </row>
    <row r="5" spans="1:11" x14ac:dyDescent="0.25">
      <c r="B5" s="61" t="s">
        <v>2</v>
      </c>
      <c r="C5" s="61"/>
      <c r="D5" s="61"/>
      <c r="E5" s="61"/>
      <c r="F5" s="1"/>
      <c r="G5" s="1"/>
      <c r="H5" s="1"/>
      <c r="I5" s="1"/>
    </row>
    <row r="6" spans="1:11" x14ac:dyDescent="0.25">
      <c r="E6" s="3" t="s">
        <v>3</v>
      </c>
    </row>
    <row r="7" spans="1:11" ht="15.75" thickBot="1" x14ac:dyDescent="0.3"/>
    <row r="8" spans="1:11" x14ac:dyDescent="0.25">
      <c r="A8" s="4"/>
      <c r="B8" s="5"/>
      <c r="C8" s="5"/>
      <c r="D8" s="5"/>
      <c r="E8" s="5"/>
      <c r="F8" s="6"/>
      <c r="G8" s="7"/>
      <c r="H8" s="7"/>
      <c r="I8" s="7"/>
      <c r="J8" s="7"/>
    </row>
    <row r="9" spans="1:11" x14ac:dyDescent="0.25">
      <c r="A9" s="8" t="s">
        <v>4</v>
      </c>
      <c r="B9" s="83" t="s">
        <v>25</v>
      </c>
      <c r="C9" s="83"/>
      <c r="D9" s="83"/>
      <c r="E9" s="83"/>
      <c r="F9" s="9"/>
      <c r="G9" s="7"/>
      <c r="H9" s="7"/>
      <c r="I9" s="7"/>
      <c r="J9" s="7"/>
    </row>
    <row r="10" spans="1:11" x14ac:dyDescent="0.25">
      <c r="A10" s="8" t="s">
        <v>5</v>
      </c>
      <c r="B10" s="83" t="s">
        <v>49</v>
      </c>
      <c r="C10" s="83"/>
      <c r="D10" s="83"/>
      <c r="E10" s="83"/>
      <c r="F10" s="31"/>
      <c r="G10" s="30"/>
      <c r="H10" s="30"/>
      <c r="I10" s="30"/>
      <c r="J10" s="30"/>
      <c r="K10" s="7"/>
    </row>
    <row r="11" spans="1:11" x14ac:dyDescent="0.25">
      <c r="A11" s="8" t="s">
        <v>6</v>
      </c>
      <c r="B11" s="84" t="s">
        <v>50</v>
      </c>
      <c r="C11" s="84"/>
      <c r="D11" s="84"/>
      <c r="E11" s="84"/>
      <c r="F11" s="9"/>
      <c r="G11" s="7"/>
      <c r="H11" s="7"/>
      <c r="I11" s="7"/>
      <c r="J11" s="7"/>
    </row>
    <row r="12" spans="1:11" x14ac:dyDescent="0.25">
      <c r="A12" s="8" t="s">
        <v>7</v>
      </c>
      <c r="B12" s="85" t="s">
        <v>47</v>
      </c>
      <c r="C12" s="86"/>
      <c r="D12" s="86"/>
      <c r="E12" s="86"/>
      <c r="F12" s="9"/>
      <c r="G12" s="7"/>
      <c r="H12" s="7"/>
      <c r="I12" s="7"/>
      <c r="J12" s="7"/>
    </row>
    <row r="13" spans="1:11" ht="15.75" thickBot="1" x14ac:dyDescent="0.3">
      <c r="A13" s="10"/>
      <c r="B13" s="11"/>
      <c r="C13" s="11"/>
      <c r="D13" s="11"/>
      <c r="E13" s="11"/>
      <c r="F13" s="12"/>
      <c r="G13" s="7"/>
      <c r="H13" s="7"/>
      <c r="I13" s="7"/>
      <c r="J13" s="7"/>
    </row>
    <row r="14" spans="1:11" x14ac:dyDescent="0.25">
      <c r="B14" s="13"/>
    </row>
    <row r="15" spans="1:11" ht="31.5" customHeight="1" thickBot="1" x14ac:dyDescent="0.3">
      <c r="B15" s="69"/>
      <c r="C15" s="69"/>
      <c r="D15" s="69"/>
      <c r="E15" s="14"/>
      <c r="F15" s="32" t="s">
        <v>8</v>
      </c>
      <c r="I15" s="42"/>
      <c r="J15" s="28" t="s">
        <v>26</v>
      </c>
      <c r="K15" s="28" t="s">
        <v>27</v>
      </c>
    </row>
    <row r="16" spans="1:11" ht="15.75" thickBot="1" x14ac:dyDescent="0.3">
      <c r="A16" s="15" t="s">
        <v>9</v>
      </c>
      <c r="B16" s="16" t="s">
        <v>10</v>
      </c>
      <c r="C16" s="16" t="s">
        <v>11</v>
      </c>
      <c r="D16" s="16" t="s">
        <v>12</v>
      </c>
      <c r="E16" s="16" t="s">
        <v>13</v>
      </c>
      <c r="F16" s="17" t="s">
        <v>14</v>
      </c>
      <c r="I16" s="42"/>
      <c r="J16" s="28" t="s">
        <v>28</v>
      </c>
      <c r="K16" s="29" t="s">
        <v>29</v>
      </c>
    </row>
    <row r="17" spans="1:11" x14ac:dyDescent="0.25">
      <c r="A17" s="18">
        <v>1</v>
      </c>
      <c r="B17" s="19" t="s">
        <v>20</v>
      </c>
      <c r="C17" s="19">
        <v>60</v>
      </c>
      <c r="D17" s="19">
        <v>8</v>
      </c>
      <c r="E17" s="19">
        <v>5</v>
      </c>
      <c r="F17" s="20">
        <f>C17-E17</f>
        <v>55</v>
      </c>
      <c r="I17" s="43" t="s">
        <v>30</v>
      </c>
      <c r="J17" s="44">
        <v>140</v>
      </c>
      <c r="K17" s="44">
        <f>SUM(K18:K23)</f>
        <v>87</v>
      </c>
    </row>
    <row r="18" spans="1:11" x14ac:dyDescent="0.25">
      <c r="A18" s="21">
        <v>2</v>
      </c>
      <c r="B18" s="22" t="s">
        <v>21</v>
      </c>
      <c r="C18" s="22">
        <v>260</v>
      </c>
      <c r="D18" s="22">
        <v>127</v>
      </c>
      <c r="E18" s="22">
        <v>87</v>
      </c>
      <c r="F18" s="20">
        <f t="shared" ref="F18:F22" si="0">C18-E18</f>
        <v>173</v>
      </c>
      <c r="I18" s="45" t="s">
        <v>31</v>
      </c>
      <c r="J18" s="46">
        <v>95</v>
      </c>
      <c r="K18" s="46">
        <v>61</v>
      </c>
    </row>
    <row r="19" spans="1:11" x14ac:dyDescent="0.25">
      <c r="A19" s="18">
        <v>3</v>
      </c>
      <c r="B19" s="22" t="s">
        <v>22</v>
      </c>
      <c r="C19" s="22">
        <v>100</v>
      </c>
      <c r="D19" s="22">
        <v>54</v>
      </c>
      <c r="E19" s="22">
        <v>39</v>
      </c>
      <c r="F19" s="20">
        <f t="shared" si="0"/>
        <v>61</v>
      </c>
      <c r="I19" s="45" t="s">
        <v>32</v>
      </c>
      <c r="J19" s="46">
        <v>3</v>
      </c>
      <c r="K19" s="46">
        <v>1</v>
      </c>
    </row>
    <row r="20" spans="1:11" x14ac:dyDescent="0.25">
      <c r="A20" s="21">
        <v>4</v>
      </c>
      <c r="B20" s="22" t="s">
        <v>23</v>
      </c>
      <c r="C20" s="22">
        <v>60</v>
      </c>
      <c r="D20" s="22">
        <v>23</v>
      </c>
      <c r="E20" s="22">
        <v>20</v>
      </c>
      <c r="F20" s="20">
        <f t="shared" si="0"/>
        <v>40</v>
      </c>
      <c r="I20" s="45" t="s">
        <v>33</v>
      </c>
      <c r="J20" s="46">
        <v>16</v>
      </c>
      <c r="K20" s="46">
        <v>11</v>
      </c>
    </row>
    <row r="21" spans="1:11" x14ac:dyDescent="0.25">
      <c r="A21" s="18">
        <v>5</v>
      </c>
      <c r="B21" s="22" t="s">
        <v>24</v>
      </c>
      <c r="C21" s="22">
        <v>100</v>
      </c>
      <c r="D21" s="22">
        <v>67</v>
      </c>
      <c r="E21" s="22">
        <v>50</v>
      </c>
      <c r="F21" s="20">
        <f t="shared" si="0"/>
        <v>50</v>
      </c>
      <c r="I21" s="45" t="s">
        <v>34</v>
      </c>
      <c r="J21" s="46">
        <v>22</v>
      </c>
      <c r="K21" s="46">
        <v>13</v>
      </c>
    </row>
    <row r="22" spans="1:11" x14ac:dyDescent="0.25">
      <c r="A22" s="21"/>
      <c r="B22" s="22"/>
      <c r="C22" s="22"/>
      <c r="D22" s="22"/>
      <c r="E22" s="22"/>
      <c r="F22" s="20">
        <f t="shared" si="0"/>
        <v>0</v>
      </c>
      <c r="I22" s="45" t="s">
        <v>35</v>
      </c>
      <c r="J22" s="46">
        <v>3</v>
      </c>
      <c r="K22" s="46">
        <v>1</v>
      </c>
    </row>
    <row r="23" spans="1:11" ht="15.75" thickBot="1" x14ac:dyDescent="0.3">
      <c r="A23" s="23"/>
      <c r="B23" s="24" t="s">
        <v>15</v>
      </c>
      <c r="C23" s="24">
        <f>SUM(C17:C22)</f>
        <v>580</v>
      </c>
      <c r="D23" s="24">
        <f t="shared" ref="D23:F23" si="1">SUM(D17:D22)</f>
        <v>279</v>
      </c>
      <c r="E23" s="24">
        <f t="shared" si="1"/>
        <v>201</v>
      </c>
      <c r="F23" s="24">
        <f t="shared" si="1"/>
        <v>379</v>
      </c>
      <c r="I23" s="45" t="s">
        <v>36</v>
      </c>
      <c r="J23" s="46">
        <v>1</v>
      </c>
      <c r="K23" s="46">
        <v>0</v>
      </c>
    </row>
    <row r="24" spans="1:11" ht="15.75" thickBot="1" x14ac:dyDescent="0.3">
      <c r="G24" s="7"/>
      <c r="H24" s="7"/>
      <c r="I24" s="43" t="s">
        <v>37</v>
      </c>
      <c r="J24" s="44">
        <v>279</v>
      </c>
      <c r="K24" s="44">
        <f>SUM(K25:K29)</f>
        <v>201</v>
      </c>
    </row>
    <row r="25" spans="1:11" x14ac:dyDescent="0.25">
      <c r="A25" s="4"/>
      <c r="B25" s="5"/>
      <c r="C25" s="6"/>
      <c r="E25" s="35"/>
      <c r="F25" s="36"/>
      <c r="G25" s="7"/>
      <c r="H25" s="7"/>
      <c r="I25" s="45" t="s">
        <v>38</v>
      </c>
      <c r="J25" s="46">
        <v>127</v>
      </c>
      <c r="K25" s="46">
        <v>87</v>
      </c>
    </row>
    <row r="26" spans="1:11" x14ac:dyDescent="0.25">
      <c r="A26" s="87" t="s">
        <v>48</v>
      </c>
      <c r="B26" s="88"/>
      <c r="C26" s="89"/>
      <c r="D26" s="7"/>
      <c r="E26" s="37"/>
      <c r="F26" s="31"/>
      <c r="G26" s="7"/>
      <c r="H26" s="7"/>
      <c r="I26" s="45" t="s">
        <v>24</v>
      </c>
      <c r="J26" s="46">
        <v>67</v>
      </c>
      <c r="K26" s="46">
        <v>50</v>
      </c>
    </row>
    <row r="27" spans="1:11" x14ac:dyDescent="0.25">
      <c r="A27" s="8" t="s">
        <v>16</v>
      </c>
      <c r="B27" s="77"/>
      <c r="C27" s="78"/>
      <c r="D27" s="7"/>
      <c r="E27" s="37"/>
      <c r="F27" s="31"/>
      <c r="G27" s="7"/>
      <c r="H27" s="7"/>
      <c r="I27" s="45" t="s">
        <v>22</v>
      </c>
      <c r="J27" s="46">
        <v>54</v>
      </c>
      <c r="K27" s="46">
        <v>39</v>
      </c>
    </row>
    <row r="28" spans="1:11" x14ac:dyDescent="0.25">
      <c r="A28" s="8" t="s">
        <v>6</v>
      </c>
      <c r="B28" s="79" t="s">
        <v>46</v>
      </c>
      <c r="C28" s="80"/>
      <c r="D28" s="7"/>
      <c r="E28" s="37"/>
      <c r="F28" s="31"/>
      <c r="G28" s="7"/>
      <c r="H28" s="7"/>
      <c r="I28" s="45" t="s">
        <v>23</v>
      </c>
      <c r="J28" s="46">
        <v>23</v>
      </c>
      <c r="K28" s="46">
        <v>20</v>
      </c>
    </row>
    <row r="29" spans="1:11" x14ac:dyDescent="0.25">
      <c r="A29" s="8" t="s">
        <v>7</v>
      </c>
      <c r="B29" s="90" t="s">
        <v>47</v>
      </c>
      <c r="C29" s="91"/>
      <c r="D29" s="7"/>
      <c r="E29" s="38"/>
      <c r="F29" s="39"/>
      <c r="G29" s="7"/>
      <c r="H29" s="7"/>
      <c r="I29" s="45" t="s">
        <v>39</v>
      </c>
      <c r="J29" s="46">
        <v>8</v>
      </c>
      <c r="K29" s="46">
        <v>5</v>
      </c>
    </row>
    <row r="30" spans="1:11" ht="15.75" thickBot="1" x14ac:dyDescent="0.3">
      <c r="A30" s="25"/>
      <c r="B30" s="33"/>
      <c r="C30" s="34"/>
      <c r="D30" s="7"/>
      <c r="E30" s="81" t="s">
        <v>17</v>
      </c>
      <c r="F30" s="82"/>
      <c r="G30" s="7"/>
      <c r="H30" s="7"/>
      <c r="I30" s="43" t="s">
        <v>40</v>
      </c>
      <c r="J30" s="44">
        <v>221</v>
      </c>
      <c r="K30" s="44">
        <f>SUM(K31:K35)</f>
        <v>165</v>
      </c>
    </row>
    <row r="31" spans="1:11" x14ac:dyDescent="0.25">
      <c r="A31" s="7"/>
      <c r="B31" s="7"/>
      <c r="C31" s="7"/>
      <c r="D31" s="7"/>
      <c r="E31" s="26"/>
      <c r="F31" s="7"/>
      <c r="G31" s="7"/>
      <c r="H31" s="7"/>
      <c r="I31" s="45" t="s">
        <v>41</v>
      </c>
      <c r="J31" s="46">
        <v>25</v>
      </c>
      <c r="K31" s="46">
        <v>15</v>
      </c>
    </row>
    <row r="32" spans="1:11" x14ac:dyDescent="0.25">
      <c r="A32" s="27" t="s">
        <v>18</v>
      </c>
      <c r="G32" s="7"/>
      <c r="H32" s="7"/>
      <c r="I32" s="45" t="s">
        <v>42</v>
      </c>
      <c r="J32" s="46">
        <v>31</v>
      </c>
      <c r="K32" s="46">
        <v>24</v>
      </c>
    </row>
    <row r="33" spans="1:11" x14ac:dyDescent="0.25">
      <c r="A33" s="27" t="s">
        <v>19</v>
      </c>
      <c r="I33" s="45" t="s">
        <v>43</v>
      </c>
      <c r="J33" s="46">
        <v>24</v>
      </c>
      <c r="K33" s="46">
        <v>16</v>
      </c>
    </row>
    <row r="34" spans="1:11" x14ac:dyDescent="0.25">
      <c r="I34" s="45" t="s">
        <v>44</v>
      </c>
      <c r="J34" s="46">
        <v>12</v>
      </c>
      <c r="K34" s="46">
        <v>11</v>
      </c>
    </row>
    <row r="35" spans="1:11" x14ac:dyDescent="0.25">
      <c r="I35" s="45" t="s">
        <v>45</v>
      </c>
      <c r="J35" s="46">
        <v>129</v>
      </c>
      <c r="K35" s="46">
        <v>99</v>
      </c>
    </row>
    <row r="36" spans="1:11" x14ac:dyDescent="0.25">
      <c r="I36" s="47" t="s">
        <v>15</v>
      </c>
      <c r="J36" s="48">
        <v>640</v>
      </c>
      <c r="K36" s="48">
        <f>K17+K24+K30</f>
        <v>453</v>
      </c>
    </row>
  </sheetData>
  <sheetProtection sheet="1" formatCells="0" formatColumns="0" formatRows="0" insertColumns="0" insertRows="0" insertHyperlinks="0" deleteColumns="0" deleteRows="0" sort="0" autoFilter="0" pivotTables="0"/>
  <mergeCells count="13">
    <mergeCell ref="B11:E11"/>
    <mergeCell ref="B3:E3"/>
    <mergeCell ref="B4:E4"/>
    <mergeCell ref="B5:E5"/>
    <mergeCell ref="B9:E9"/>
    <mergeCell ref="B10:E10"/>
    <mergeCell ref="B29:C29"/>
    <mergeCell ref="E30:F30"/>
    <mergeCell ref="B12:E12"/>
    <mergeCell ref="B15:D15"/>
    <mergeCell ref="A26:C26"/>
    <mergeCell ref="B27:C27"/>
    <mergeCell ref="B28:C28"/>
  </mergeCells>
  <hyperlinks>
    <hyperlink ref="B12" r:id="rId1"/>
    <hyperlink ref="B29" r:id="rId2"/>
  </hyperlinks>
  <printOptions horizontalCentered="1"/>
  <pageMargins left="0.39370078740157483" right="0.39370078740157483" top="0.39370078740157483" bottom="0.39370078740157483" header="0.31496062992125984" footer="0.31496062992125984"/>
  <pageSetup scale="83" orientation="landscape" r:id="rId3"/>
  <colBreaks count="1" manualBreakCount="1">
    <brk id="6" max="1048575" man="1"/>
  </colBreaks>
  <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35" sqref="D35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3A ETAPA</vt:lpstr>
      <vt:lpstr>2A. ETAPA</vt:lpstr>
      <vt:lpstr>1A- ETAPA P ESCONDIDO</vt:lpstr>
      <vt:lpstr>1A. ETAPA P ANGEL</vt:lpstr>
      <vt:lpstr>1A. ETAPA HUATULCO</vt:lpstr>
      <vt:lpstr>Hoja1</vt:lpstr>
      <vt:lpstr>'1A- ETAPA P ESCONDIDO'!Área_de_impresión</vt:lpstr>
      <vt:lpstr>'1A. ETAPA HUATULCO'!Área_de_impresión</vt:lpstr>
      <vt:lpstr>'1A. ETAPA P ANGEL'!Área_de_impresión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EDICA</dc:creator>
  <cp:lastModifiedBy>PC02</cp:lastModifiedBy>
  <cp:lastPrinted>2015-07-06T23:10:28Z</cp:lastPrinted>
  <dcterms:created xsi:type="dcterms:W3CDTF">2015-06-30T15:38:53Z</dcterms:created>
  <dcterms:modified xsi:type="dcterms:W3CDTF">2017-05-05T00:13:56Z</dcterms:modified>
</cp:coreProperties>
</file>